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zoleerorkest.sharepoint.com/sites/Expertisecentrum/Gedeelde documenten/11. Orkestindeklas/Documenten Routekaart/2. Klaar voor opmaak documenten/"/>
    </mc:Choice>
  </mc:AlternateContent>
  <xr:revisionPtr revIDLastSave="142" documentId="8_{2DBCCF9E-3ADC-45C6-B9DA-30FF3E7B0754}" xr6:coauthVersionLast="47" xr6:coauthVersionMax="47" xr10:uidLastSave="{5A8054B2-6F16-4073-AC62-A49B0A41EBF2}"/>
  <bookViews>
    <workbookView xWindow="28680" yWindow="285" windowWidth="25440" windowHeight="15270" xr2:uid="{4E518A44-00C8-41DB-A4F4-A7250C56452D}"/>
  </bookViews>
  <sheets>
    <sheet name="LO school-inplannen in jaar" sheetId="4" r:id="rId1"/>
    <sheet name="Voor docenten" sheetId="1" r:id="rId2"/>
    <sheet name="Voor school" sheetId="3" r:id="rId3"/>
  </sheets>
  <definedNames>
    <definedName name="_xlnm.Print_Area" localSheetId="0">'LO school-inplannen in jaar'!$A$1:$K$58</definedName>
    <definedName name="_xlnm.Print_Area" localSheetId="1">'Voor docenten'!$A$1:$K$62</definedName>
    <definedName name="_xlnm.Print_Area" localSheetId="2">'Voor school'!$A$1:$J$63</definedName>
    <definedName name="_xlnm.Print_Titles" localSheetId="1">'Voor docenten'!$1:$11</definedName>
    <definedName name="_xlnm.Print_Titles" localSheetId="2">'Voor school'!$1:$11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4" l="1"/>
  <c r="D12" i="4"/>
  <c r="D60" i="3" l="1"/>
  <c r="B14" i="3"/>
  <c r="D14" i="3" s="1"/>
  <c r="D13" i="3"/>
  <c r="B15" i="3" l="1"/>
  <c r="B13" i="1"/>
  <c r="D13" i="1" s="1"/>
  <c r="D15" i="3" l="1"/>
  <c r="B16" i="3"/>
  <c r="B14" i="1"/>
  <c r="B17" i="3" l="1"/>
  <c r="B18" i="3" s="1"/>
  <c r="B19" i="3" s="1"/>
  <c r="D16" i="3"/>
  <c r="D14" i="1"/>
  <c r="B15" i="1"/>
  <c r="B16" i="1" s="1"/>
  <c r="B17" i="1" s="1"/>
  <c r="B18" i="1" s="1"/>
  <c r="B20" i="3" l="1"/>
  <c r="D19" i="3"/>
  <c r="B19" i="1"/>
  <c r="D18" i="1"/>
  <c r="B21" i="3" l="1"/>
  <c r="D20" i="3"/>
  <c r="B20" i="1"/>
  <c r="D19" i="1"/>
  <c r="B22" i="3" l="1"/>
  <c r="D21" i="3"/>
  <c r="B21" i="1"/>
  <c r="D20" i="1"/>
  <c r="D15" i="1"/>
  <c r="D12" i="1"/>
  <c r="D22" i="3" l="1"/>
  <c r="B23" i="3"/>
  <c r="B24" i="3" s="1"/>
  <c r="B25" i="3" s="1"/>
  <c r="B22" i="1"/>
  <c r="B23" i="1" s="1"/>
  <c r="B24" i="1" s="1"/>
  <c r="D21" i="1"/>
  <c r="D59" i="1"/>
  <c r="B26" i="3" l="1"/>
  <c r="D25" i="3"/>
  <c r="B25" i="1"/>
  <c r="D24" i="1"/>
  <c r="B27" i="3" l="1"/>
  <c r="D26" i="3"/>
  <c r="B26" i="1"/>
  <c r="D25" i="1"/>
  <c r="D27" i="3" l="1"/>
  <c r="B28" i="3"/>
  <c r="B29" i="3" s="1"/>
  <c r="B27" i="1"/>
  <c r="B28" i="1" s="1"/>
  <c r="D26" i="1"/>
  <c r="B30" i="3" l="1"/>
  <c r="D29" i="3"/>
  <c r="B29" i="1"/>
  <c r="D28" i="1"/>
  <c r="B31" i="3" l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D30" i="3"/>
  <c r="B30" i="1"/>
  <c r="B31" i="1" s="1"/>
  <c r="D29" i="1"/>
  <c r="D48" i="3" l="1"/>
  <c r="B49" i="3"/>
  <c r="B32" i="1"/>
  <c r="B50" i="3" l="1"/>
  <c r="D49" i="3"/>
  <c r="B33" i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51" i="3" l="1"/>
  <c r="D50" i="3"/>
  <c r="B48" i="1"/>
  <c r="D48" i="1" s="1"/>
  <c r="D47" i="1"/>
  <c r="B49" i="1"/>
  <c r="B52" i="3" l="1"/>
  <c r="D51" i="3"/>
  <c r="B50" i="1"/>
  <c r="D49" i="1"/>
  <c r="D52" i="3" l="1"/>
  <c r="B53" i="3"/>
  <c r="B51" i="1"/>
  <c r="D50" i="1"/>
  <c r="B54" i="3" l="1"/>
  <c r="B55" i="3" s="1"/>
  <c r="B56" i="3" s="1"/>
  <c r="B57" i="3" s="1"/>
  <c r="B58" i="3" s="1"/>
  <c r="B59" i="3" s="1"/>
  <c r="D53" i="3"/>
  <c r="B52" i="1"/>
  <c r="B53" i="1" s="1"/>
  <c r="D51" i="1"/>
  <c r="D52" i="1" l="1"/>
  <c r="B54" i="1" l="1"/>
  <c r="B55" i="1" l="1"/>
  <c r="B56" i="1" l="1"/>
  <c r="B57" i="1" l="1"/>
  <c r="B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tc={A88ED701-C8FE-475B-B4DC-4528C2A03F04}</author>
  </authors>
  <commentList>
    <comment ref="G11" authorId="0" shapeId="0" xr:uid="{A88ED701-C8FE-475B-B4DC-4528C2A03F04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Uren die docent mag declareren</t>
      </text>
    </comment>
  </commentList>
</comments>
</file>

<file path=xl/sharedStrings.xml><?xml version="1.0" encoding="utf-8"?>
<sst xmlns="http://schemas.openxmlformats.org/spreadsheetml/2006/main" count="282" uniqueCount="130">
  <si>
    <t>Versie datum</t>
  </si>
  <si>
    <t>Leslocatie:</t>
  </si>
  <si>
    <t>Naam school</t>
  </si>
  <si>
    <t>Groep 5</t>
  </si>
  <si>
    <t>9.00 - 9.55</t>
  </si>
  <si>
    <t>Locatiemanager:</t>
  </si>
  <si>
    <t xml:space="preserve">Naar concertpersoon </t>
  </si>
  <si>
    <t>Groep 6</t>
  </si>
  <si>
    <t>10.00 - 10.55</t>
  </si>
  <si>
    <t>Contactgegevens contactpersoon</t>
  </si>
  <si>
    <t>Groep 7</t>
  </si>
  <si>
    <t>11.00 - 11.55</t>
  </si>
  <si>
    <t>Lesdag:</t>
  </si>
  <si>
    <t>Vrijdag</t>
  </si>
  <si>
    <t>Groep 8</t>
  </si>
  <si>
    <t>12.30 - 13.25</t>
  </si>
  <si>
    <r>
      <t xml:space="preserve">Basisschool </t>
    </r>
    <r>
      <rPr>
        <b/>
        <i/>
        <sz val="20"/>
        <rFont val="Calibri"/>
        <family val="2"/>
        <scheme val="minor"/>
      </rPr>
      <t>Naam school</t>
    </r>
  </si>
  <si>
    <t>data</t>
  </si>
  <si>
    <t>les</t>
  </si>
  <si>
    <t>wk</t>
  </si>
  <si>
    <t>activiteit</t>
  </si>
  <si>
    <t>groepen</t>
  </si>
  <si>
    <t>bijzonderheden</t>
  </si>
  <si>
    <t>28 aug - 1 sept</t>
  </si>
  <si>
    <t>Eerste schoolweek</t>
  </si>
  <si>
    <t>VRIJ</t>
  </si>
  <si>
    <t>BIJZONDERE INFO</t>
  </si>
  <si>
    <t>Locatiemanagers</t>
  </si>
  <si>
    <t xml:space="preserve">Studiedag </t>
  </si>
  <si>
    <t>ORKESTREPETITIE/ Duo-les</t>
  </si>
  <si>
    <t>Herfstvakantie</t>
  </si>
  <si>
    <t xml:space="preserve">Kasten/instrumenten check + startoverleg LO docententeam (11.30 - 13.30) </t>
  </si>
  <si>
    <t>School sluit 15 minuten aan</t>
  </si>
  <si>
    <t>CONCERT</t>
  </si>
  <si>
    <t>K1</t>
  </si>
  <si>
    <t>Klassikale les</t>
  </si>
  <si>
    <t xml:space="preserve">5,6,7 &amp; 8 </t>
  </si>
  <si>
    <r>
      <rPr>
        <i/>
        <sz val="11"/>
        <color theme="1"/>
        <rFont val="Calibri"/>
        <family val="2"/>
        <scheme val="minor"/>
      </rPr>
      <t xml:space="preserve">naam docent </t>
    </r>
    <r>
      <rPr>
        <sz val="11"/>
        <color theme="1"/>
        <rFont val="Calibri"/>
        <family val="2"/>
        <scheme val="minor"/>
      </rPr>
      <t xml:space="preserve"> geeft de les</t>
    </r>
  </si>
  <si>
    <t>Les</t>
  </si>
  <si>
    <t>KLASSIKALE LESSEN</t>
  </si>
  <si>
    <t>NVA zang lessen</t>
  </si>
  <si>
    <t>Paarse vrijdag, meenemen in kleding</t>
  </si>
  <si>
    <t>Duo-les</t>
  </si>
  <si>
    <t>geen les ivm kerstviering</t>
  </si>
  <si>
    <t>BIJEENKOMST LO</t>
  </si>
  <si>
    <t>Kerstvakantie</t>
  </si>
  <si>
    <t>Orkestrepetitie</t>
  </si>
  <si>
    <t>0,25 voor opbouw</t>
  </si>
  <si>
    <t>Nationale voorleesdag</t>
  </si>
  <si>
    <t>K2</t>
  </si>
  <si>
    <r>
      <rPr>
        <i/>
        <sz val="11"/>
        <color theme="1"/>
        <rFont val="Calibri"/>
        <family val="2"/>
        <scheme val="minor"/>
      </rPr>
      <t xml:space="preserve">Naam docenten </t>
    </r>
    <r>
      <rPr>
        <sz val="11"/>
        <color theme="1"/>
        <rFont val="Calibri"/>
        <family val="2"/>
        <scheme val="minor"/>
      </rPr>
      <t xml:space="preserve"> geeft de les + </t>
    </r>
    <r>
      <rPr>
        <b/>
        <sz val="11"/>
        <color theme="1"/>
        <rFont val="Calibri"/>
        <family val="2"/>
        <scheme val="minor"/>
      </rPr>
      <t>Deadline rapporten</t>
    </r>
    <r>
      <rPr>
        <sz val="11"/>
        <color theme="1"/>
        <rFont val="Calibri"/>
        <family val="2"/>
        <scheme val="minor"/>
      </rPr>
      <t xml:space="preserve"> </t>
    </r>
  </si>
  <si>
    <t>Studiedag</t>
  </si>
  <si>
    <t>Voorjaarsvakantie</t>
  </si>
  <si>
    <t xml:space="preserve">Teamtraining Leerorkestdocenten  + overleg 11.45 - 14.15 uur </t>
  </si>
  <si>
    <t>Geen Leerorkest voor LL'en</t>
  </si>
  <si>
    <t>Goede Vrijdag</t>
  </si>
  <si>
    <t>Koningsspelen, geen les</t>
  </si>
  <si>
    <t>Meivakantie</t>
  </si>
  <si>
    <t>Afsluitende feestles</t>
  </si>
  <si>
    <t>Evaluatie verhadering Leerorkest</t>
  </si>
  <si>
    <t>Start Zomervakantie</t>
  </si>
  <si>
    <r>
      <t xml:space="preserve">Basisschool </t>
    </r>
    <r>
      <rPr>
        <b/>
        <i/>
        <sz val="26"/>
        <color rgb="FFFF0000"/>
        <rFont val="Calibri"/>
        <family val="2"/>
      </rPr>
      <t xml:space="preserve">Voorbeeld </t>
    </r>
  </si>
  <si>
    <t>Voorbeeld ingevulde jaarplanning</t>
  </si>
  <si>
    <t xml:space="preserve">LEGENDA: </t>
  </si>
  <si>
    <t>uren</t>
  </si>
  <si>
    <t xml:space="preserve">Instrumenten check + startoverleg LO docententeam  </t>
  </si>
  <si>
    <t>optioneel School sluit 15 minuten aan voor pedagogiek/speerpunten</t>
  </si>
  <si>
    <t>optioneel Klassikale theorieles</t>
  </si>
  <si>
    <t>Paarse vrijdag, meenemen in kleding &amp; les</t>
  </si>
  <si>
    <t xml:space="preserve"> optioneel  Duo-les</t>
  </si>
  <si>
    <t>Afspraken en uren voor opbouw repetitie</t>
  </si>
  <si>
    <r>
      <t xml:space="preserve">Concert </t>
    </r>
    <r>
      <rPr>
        <b/>
        <i/>
        <sz val="11"/>
        <color theme="1"/>
        <rFont val="Calibri"/>
        <family val="2"/>
        <scheme val="minor"/>
      </rPr>
      <t>(0,5 repetitie + 0,5 concert)</t>
    </r>
  </si>
  <si>
    <t>Afspraken en uren voor opbouw</t>
  </si>
  <si>
    <r>
      <rPr>
        <i/>
        <sz val="11"/>
        <color theme="1"/>
        <rFont val="Calibri"/>
        <family val="2"/>
        <scheme val="minor"/>
      </rPr>
      <t xml:space="preserve">Naam docenten  </t>
    </r>
    <r>
      <rPr>
        <sz val="11"/>
        <color theme="1"/>
        <rFont val="Calibri"/>
        <family val="2"/>
        <scheme val="minor"/>
      </rPr>
      <t>geeft de les + Deadline rapporten (1 uur)</t>
    </r>
  </si>
  <si>
    <t xml:space="preserve">optioneel Teamtraining Leerorkestdocenten  + overleg </t>
  </si>
  <si>
    <t>Zomerconcert</t>
  </si>
  <si>
    <r>
      <rPr>
        <i/>
        <sz val="11"/>
        <color theme="1"/>
        <rFont val="Calibri"/>
        <family val="2"/>
        <scheme val="minor"/>
      </rPr>
      <t>Afspraken en uren voor opbouw</t>
    </r>
    <r>
      <rPr>
        <sz val="11"/>
        <color theme="1"/>
        <rFont val="Calibri"/>
        <family val="2"/>
        <scheme val="minor"/>
      </rPr>
      <t xml:space="preserve"> + Deadline rapporten (1 uur)</t>
    </r>
  </si>
  <si>
    <t>optioneel Afsluitende feestles</t>
  </si>
  <si>
    <t xml:space="preserve">Leerorkest docenten jaarevaluatie </t>
  </si>
  <si>
    <r>
      <t xml:space="preserve">Basisschool </t>
    </r>
    <r>
      <rPr>
        <b/>
        <i/>
        <sz val="26"/>
        <color rgb="FFFF0000"/>
        <rFont val="Calibri"/>
        <family val="2"/>
      </rPr>
      <t>Naam</t>
    </r>
    <r>
      <rPr>
        <b/>
        <sz val="26"/>
        <color rgb="FFFF0000"/>
        <rFont val="Calibri"/>
        <family val="2"/>
      </rPr>
      <t xml:space="preserve"> </t>
    </r>
  </si>
  <si>
    <t>Leerorkestplanning [schooljaar] - voorbeeld ingevuld</t>
  </si>
  <si>
    <t>voor docenten met uren overzicht, voor school zonder.</t>
  </si>
  <si>
    <r>
      <rPr>
        <b/>
        <sz val="26"/>
        <rFont val="Calibri"/>
        <family val="2"/>
      </rPr>
      <t xml:space="preserve">Jaarplanning </t>
    </r>
    <r>
      <rPr>
        <b/>
        <i/>
        <sz val="26"/>
        <rFont val="Calibri"/>
        <family val="2"/>
      </rPr>
      <t>School</t>
    </r>
  </si>
  <si>
    <t>versie</t>
  </si>
  <si>
    <t>(datum)</t>
  </si>
  <si>
    <t>Leerorkestplanning 20?? - 20??</t>
  </si>
  <si>
    <t>basisschool naam / adres/ telefoonnummer</t>
  </si>
  <si>
    <t>Groep</t>
  </si>
  <si>
    <t>Lestijd</t>
  </si>
  <si>
    <t>naam / email / telefoonnummer</t>
  </si>
  <si>
    <t>Lesdag</t>
  </si>
  <si>
    <t>SCHOOL</t>
  </si>
  <si>
    <t>27-8-2022 *</t>
  </si>
  <si>
    <t>= Weeknummer (B13;21)</t>
  </si>
  <si>
    <t>*tip: 2 regels intypen, daarna B12 en B13 selecteren en met sleepknop doorvoeren zonder opmaak.</t>
  </si>
  <si>
    <t>Startoverleg algemeen</t>
  </si>
  <si>
    <t>LO/WTO</t>
  </si>
  <si>
    <t>Startoverleg per locatie</t>
  </si>
  <si>
    <t>deelrepetitie of duo-les</t>
  </si>
  <si>
    <t>?u</t>
  </si>
  <si>
    <t>.. Aantal lessen instrumentaal, 
incl (deel-)reps en concerten</t>
  </si>
  <si>
    <t>Let op: afstemmen reps/conc met dirigent die op meerdere locaties werkt</t>
  </si>
  <si>
    <t>2 u</t>
  </si>
  <si>
    <t>.. Aantal klassikale theorie lessen</t>
  </si>
  <si>
    <t>ORKESTREPETITIE</t>
  </si>
  <si>
    <t>3x 1,5u</t>
  </si>
  <si>
    <t xml:space="preserve">.. Aantal overleg uren </t>
  </si>
  <si>
    <t>start / tussentijds leerdoelen / evaluatie</t>
  </si>
  <si>
    <t>1x 2u</t>
  </si>
  <si>
    <t>.. Aantal uren voor teamtraining (met Stephanie?) 2u per keer.</t>
  </si>
  <si>
    <t>2x 0,5u</t>
  </si>
  <si>
    <t>.. Aantal uren voor kasten/instrumenten</t>
  </si>
  <si>
    <t>start / einde v/h jaar</t>
  </si>
  <si>
    <t>.. Aantal uren voor mappen / bladmuziek</t>
  </si>
  <si>
    <t>start / halverwege v/h jaar</t>
  </si>
  <si>
    <t>2x 1u</t>
  </si>
  <si>
    <t>.. uren voor rapporten (voor 4 groepen, 0,25u per groep.)</t>
  </si>
  <si>
    <t>Deadline rapporten aangeven!</t>
  </si>
  <si>
    <t>0 uur</t>
  </si>
  <si>
    <t>trainingsdagen LO academie</t>
  </si>
  <si>
    <t>zonder uren in planning, ntb uren en wel of niet betaling via mail doorgeven.</t>
  </si>
  <si>
    <t>Vakanties</t>
  </si>
  <si>
    <t>Vrije dagen (studiedag / feestdag)</t>
  </si>
  <si>
    <t>Bijzondere dagen (schoolreisjes, koningsspelen, sinterklaas, eid-al-fitr, keti koti)</t>
  </si>
  <si>
    <t>LET OP: Personeelsvergaderingen, kerst-/eindejaarsborrel, andere vaste verplichtingen</t>
  </si>
  <si>
    <t>(zit in aantal overleg uren)</t>
  </si>
  <si>
    <t>Evaluatieoverleg per locatie (vaak gecombineerd met kasten opruimen?</t>
  </si>
  <si>
    <t>uren op-/afbouw niet in planning?</t>
  </si>
  <si>
    <t>Evaluatieoverleg algemeen Leerorkest</t>
  </si>
  <si>
    <t>Lesbezoeken door coordinator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</si>
</sst>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name val="Calibri"/>
      <family val="2"/>
    </font>
    <font>
      <b/>
      <sz val="24"/>
      <color theme="1"/>
      <name val="Calibri"/>
      <family val="2"/>
    </font>
    <font>
      <b/>
      <sz val="26"/>
      <color rgb="FFFF0000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i/>
      <sz val="20"/>
      <name val="Calibri"/>
      <family val="2"/>
      <scheme val="minor"/>
    </font>
    <font>
      <b/>
      <sz val="16"/>
      <color theme="1"/>
      <name val="Calibri"/>
      <family val="2"/>
    </font>
    <font>
      <b/>
      <i/>
      <sz val="26"/>
      <color rgb="FFFF0000"/>
      <name val="Calibri"/>
      <family val="2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6"/>
      <color theme="1"/>
      <name val="Calibri"/>
      <family val="2"/>
    </font>
    <font>
      <i/>
      <sz val="11"/>
      <color theme="1"/>
      <name val="Calibri"/>
      <family val="2"/>
    </font>
    <font>
      <b/>
      <i/>
      <sz val="26"/>
      <name val="Calibri"/>
      <family val="2"/>
    </font>
    <font>
      <sz val="16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76">
    <xf numFmtId="0" fontId="0" fillId="0" borderId="0" xfId="0"/>
    <xf numFmtId="0" fontId="10" fillId="0" borderId="0" xfId="0" applyFont="1" applyAlignment="1">
      <alignment horizontal="center"/>
    </xf>
    <xf numFmtId="0" fontId="1" fillId="0" borderId="0" xfId="0" applyFont="1"/>
    <xf numFmtId="0" fontId="0" fillId="0" borderId="2" xfId="0" applyBorder="1"/>
    <xf numFmtId="0" fontId="0" fillId="4" borderId="4" xfId="0" applyFill="1" applyBorder="1"/>
    <xf numFmtId="0" fontId="0" fillId="3" borderId="3" xfId="0" applyFill="1" applyBorder="1"/>
    <xf numFmtId="0" fontId="0" fillId="6" borderId="3" xfId="0" applyFill="1" applyBorder="1"/>
    <xf numFmtId="14" fontId="0" fillId="0" borderId="0" xfId="0" applyNumberFormat="1" applyAlignment="1">
      <alignment horizontal="right"/>
    </xf>
    <xf numFmtId="0" fontId="0" fillId="7" borderId="3" xfId="0" applyFill="1" applyBorder="1"/>
    <xf numFmtId="0" fontId="0" fillId="2" borderId="0" xfId="0" applyFill="1"/>
    <xf numFmtId="0" fontId="2" fillId="2" borderId="0" xfId="0" applyFont="1" applyFill="1"/>
    <xf numFmtId="0" fontId="7" fillId="2" borderId="0" xfId="0" applyFont="1" applyFill="1"/>
    <xf numFmtId="0" fontId="0" fillId="2" borderId="0" xfId="0" applyFill="1" applyAlignment="1">
      <alignment wrapText="1"/>
    </xf>
    <xf numFmtId="14" fontId="0" fillId="2" borderId="3" xfId="0" applyNumberFormat="1" applyFill="1" applyBorder="1"/>
    <xf numFmtId="14" fontId="0" fillId="4" borderId="3" xfId="0" applyNumberFormat="1" applyFill="1" applyBorder="1"/>
    <xf numFmtId="0" fontId="0" fillId="5" borderId="3" xfId="0" applyFill="1" applyBorder="1"/>
    <xf numFmtId="0" fontId="0" fillId="9" borderId="3" xfId="0" applyFill="1" applyBorder="1"/>
    <xf numFmtId="0" fontId="0" fillId="10" borderId="4" xfId="0" applyFill="1" applyBorder="1"/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2" fontId="6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2" fontId="0" fillId="2" borderId="0" xfId="0" applyNumberFormat="1" applyFill="1" applyAlignment="1">
      <alignment vertical="top"/>
    </xf>
    <xf numFmtId="0" fontId="0" fillId="2" borderId="0" xfId="0" applyFill="1" applyAlignment="1">
      <alignment vertical="top"/>
    </xf>
    <xf numFmtId="14" fontId="0" fillId="2" borderId="3" xfId="0" applyNumberFormat="1" applyFill="1" applyBorder="1" applyAlignment="1">
      <alignment vertical="top"/>
    </xf>
    <xf numFmtId="2" fontId="0" fillId="2" borderId="3" xfId="0" applyNumberFormat="1" applyFill="1" applyBorder="1" applyAlignment="1">
      <alignment vertical="top"/>
    </xf>
    <xf numFmtId="14" fontId="0" fillId="4" borderId="3" xfId="0" applyNumberFormat="1" applyFill="1" applyBorder="1" applyAlignment="1">
      <alignment vertical="top"/>
    </xf>
    <xf numFmtId="2" fontId="0" fillId="4" borderId="3" xfId="0" applyNumberFormat="1" applyFill="1" applyBorder="1" applyAlignment="1">
      <alignment vertical="top"/>
    </xf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14" fontId="14" fillId="2" borderId="3" xfId="0" applyNumberFormat="1" applyFont="1" applyFill="1" applyBorder="1" applyAlignment="1">
      <alignment vertical="top" wrapText="1"/>
    </xf>
    <xf numFmtId="14" fontId="0" fillId="2" borderId="0" xfId="0" applyNumberFormat="1" applyFill="1" applyAlignment="1">
      <alignment vertical="top"/>
    </xf>
    <xf numFmtId="164" fontId="0" fillId="2" borderId="0" xfId="0" applyNumberFormat="1" applyFill="1" applyAlignment="1">
      <alignment vertical="top"/>
    </xf>
    <xf numFmtId="164" fontId="12" fillId="2" borderId="0" xfId="0" applyNumberFormat="1" applyFont="1" applyFill="1" applyAlignment="1">
      <alignment vertical="top"/>
    </xf>
    <xf numFmtId="164" fontId="0" fillId="2" borderId="3" xfId="0" applyNumberFormat="1" applyFill="1" applyBorder="1" applyAlignment="1">
      <alignment vertical="top"/>
    </xf>
    <xf numFmtId="164" fontId="0" fillId="4" borderId="3" xfId="0" applyNumberFormat="1" applyFill="1" applyBorder="1" applyAlignment="1">
      <alignment vertical="top"/>
    </xf>
    <xf numFmtId="164" fontId="0" fillId="0" borderId="0" xfId="0" applyNumberFormat="1" applyAlignment="1">
      <alignment vertical="top"/>
    </xf>
    <xf numFmtId="164" fontId="2" fillId="8" borderId="3" xfId="0" applyNumberFormat="1" applyFont="1" applyFill="1" applyBorder="1" applyAlignment="1">
      <alignment vertical="top"/>
    </xf>
    <xf numFmtId="0" fontId="2" fillId="8" borderId="3" xfId="0" applyFont="1" applyFill="1" applyBorder="1" applyAlignment="1">
      <alignment vertical="top"/>
    </xf>
    <xf numFmtId="0" fontId="11" fillId="8" borderId="3" xfId="0" applyFont="1" applyFill="1" applyBorder="1" applyAlignment="1">
      <alignment wrapText="1"/>
    </xf>
    <xf numFmtId="0" fontId="11" fillId="8" borderId="3" xfId="0" applyFont="1" applyFill="1" applyBorder="1" applyAlignment="1">
      <alignment vertical="top"/>
    </xf>
    <xf numFmtId="2" fontId="11" fillId="8" borderId="3" xfId="0" applyNumberFormat="1" applyFont="1" applyFill="1" applyBorder="1" applyAlignment="1">
      <alignment vertical="top"/>
    </xf>
    <xf numFmtId="14" fontId="0" fillId="2" borderId="0" xfId="0" applyNumberFormat="1" applyFill="1"/>
    <xf numFmtId="164" fontId="0" fillId="3" borderId="3" xfId="0" applyNumberFormat="1" applyFill="1" applyBorder="1" applyAlignment="1">
      <alignment vertical="top"/>
    </xf>
    <xf numFmtId="14" fontId="0" fillId="3" borderId="3" xfId="0" applyNumberFormat="1" applyFill="1" applyBorder="1" applyAlignment="1">
      <alignment vertical="top"/>
    </xf>
    <xf numFmtId="2" fontId="0" fillId="3" borderId="3" xfId="0" applyNumberFormat="1" applyFill="1" applyBorder="1" applyAlignment="1">
      <alignment vertical="top"/>
    </xf>
    <xf numFmtId="14" fontId="0" fillId="3" borderId="3" xfId="0" applyNumberFormat="1" applyFill="1" applyBorder="1"/>
    <xf numFmtId="164" fontId="0" fillId="11" borderId="3" xfId="0" applyNumberFormat="1" applyFill="1" applyBorder="1" applyAlignment="1">
      <alignment vertical="top"/>
    </xf>
    <xf numFmtId="14" fontId="0" fillId="11" borderId="3" xfId="0" applyNumberFormat="1" applyFill="1" applyBorder="1" applyAlignment="1">
      <alignment vertical="top"/>
    </xf>
    <xf numFmtId="14" fontId="0" fillId="11" borderId="3" xfId="0" applyNumberFormat="1" applyFill="1" applyBorder="1"/>
    <xf numFmtId="2" fontId="0" fillId="11" borderId="3" xfId="0" applyNumberFormat="1" applyFill="1" applyBorder="1" applyAlignment="1">
      <alignment vertical="top"/>
    </xf>
    <xf numFmtId="164" fontId="0" fillId="2" borderId="3" xfId="0" applyNumberFormat="1" applyFill="1" applyBorder="1"/>
    <xf numFmtId="0" fontId="14" fillId="0" borderId="0" xfId="0" applyFont="1"/>
    <xf numFmtId="14" fontId="14" fillId="0" borderId="0" xfId="0" applyNumberFormat="1" applyFont="1" applyAlignment="1">
      <alignment horizontal="right"/>
    </xf>
    <xf numFmtId="0" fontId="0" fillId="2" borderId="3" xfId="0" applyFill="1" applyBorder="1" applyAlignment="1">
      <alignment vertical="top"/>
    </xf>
    <xf numFmtId="0" fontId="0" fillId="11" borderId="3" xfId="0" applyFill="1" applyBorder="1" applyAlignment="1">
      <alignment vertical="top"/>
    </xf>
    <xf numFmtId="0" fontId="0" fillId="4" borderId="3" xfId="0" applyFill="1" applyBorder="1" applyAlignment="1">
      <alignment vertical="top"/>
    </xf>
    <xf numFmtId="0" fontId="0" fillId="3" borderId="3" xfId="0" applyFill="1" applyBorder="1" applyAlignment="1">
      <alignment vertical="top"/>
    </xf>
    <xf numFmtId="14" fontId="15" fillId="2" borderId="3" xfId="0" applyNumberFormat="1" applyFont="1" applyFill="1" applyBorder="1"/>
    <xf numFmtId="0" fontId="0" fillId="9" borderId="3" xfId="0" applyFill="1" applyBorder="1" applyAlignment="1">
      <alignment vertical="top"/>
    </xf>
    <xf numFmtId="164" fontId="0" fillId="6" borderId="3" xfId="0" applyNumberFormat="1" applyFill="1" applyBorder="1" applyAlignment="1">
      <alignment vertical="top"/>
    </xf>
    <xf numFmtId="0" fontId="0" fillId="6" borderId="3" xfId="0" applyFill="1" applyBorder="1" applyAlignment="1">
      <alignment vertical="top"/>
    </xf>
    <xf numFmtId="14" fontId="0" fillId="6" borderId="3" xfId="0" applyNumberFormat="1" applyFill="1" applyBorder="1" applyAlignment="1">
      <alignment vertical="top"/>
    </xf>
    <xf numFmtId="2" fontId="0" fillId="6" borderId="3" xfId="0" applyNumberFormat="1" applyFill="1" applyBorder="1" applyAlignment="1">
      <alignment vertical="top"/>
    </xf>
    <xf numFmtId="164" fontId="0" fillId="9" borderId="3" xfId="0" applyNumberFormat="1" applyFill="1" applyBorder="1" applyAlignment="1">
      <alignment vertical="top"/>
    </xf>
    <xf numFmtId="14" fontId="0" fillId="9" borderId="3" xfId="0" applyNumberFormat="1" applyFill="1" applyBorder="1"/>
    <xf numFmtId="14" fontId="0" fillId="9" borderId="3" xfId="0" applyNumberFormat="1" applyFill="1" applyBorder="1" applyAlignment="1">
      <alignment vertical="top"/>
    </xf>
    <xf numFmtId="2" fontId="0" fillId="9" borderId="3" xfId="0" applyNumberFormat="1" applyFill="1" applyBorder="1" applyAlignment="1">
      <alignment vertical="top"/>
    </xf>
    <xf numFmtId="14" fontId="0" fillId="2" borderId="3" xfId="0" applyNumberFormat="1" applyFill="1" applyBorder="1" applyAlignment="1">
      <alignment wrapText="1"/>
    </xf>
    <xf numFmtId="14" fontId="0" fillId="12" borderId="3" xfId="0" applyNumberFormat="1" applyFill="1" applyBorder="1" applyAlignment="1">
      <alignment horizontal="right"/>
    </xf>
    <xf numFmtId="0" fontId="15" fillId="2" borderId="0" xfId="0" applyFont="1" applyFill="1" applyAlignment="1">
      <alignment vertical="top"/>
    </xf>
    <xf numFmtId="2" fontId="15" fillId="2" borderId="0" xfId="0" applyNumberFormat="1" applyFont="1" applyFill="1" applyAlignment="1">
      <alignment vertical="top"/>
    </xf>
    <xf numFmtId="0" fontId="0" fillId="2" borderId="3" xfId="0" applyFill="1" applyBorder="1"/>
    <xf numFmtId="2" fontId="0" fillId="2" borderId="3" xfId="0" applyNumberFormat="1" applyFill="1" applyBorder="1"/>
    <xf numFmtId="14" fontId="0" fillId="2" borderId="3" xfId="0" applyNumberFormat="1" applyFill="1" applyBorder="1" applyAlignment="1">
      <alignment vertical="top" wrapText="1"/>
    </xf>
    <xf numFmtId="2" fontId="0" fillId="2" borderId="3" xfId="0" applyNumberFormat="1" applyFill="1" applyBorder="1" applyAlignment="1">
      <alignment vertical="top" wrapText="1"/>
    </xf>
    <xf numFmtId="164" fontId="0" fillId="2" borderId="3" xfId="0" applyNumberFormat="1" applyFill="1" applyBorder="1" applyAlignment="1">
      <alignment vertical="top" wrapText="1"/>
    </xf>
    <xf numFmtId="14" fontId="0" fillId="2" borderId="7" xfId="0" applyNumberFormat="1" applyFill="1" applyBorder="1"/>
    <xf numFmtId="0" fontId="0" fillId="11" borderId="0" xfId="0" applyFill="1" applyAlignment="1">
      <alignment vertical="top"/>
    </xf>
    <xf numFmtId="14" fontId="0" fillId="13" borderId="3" xfId="0" applyNumberFormat="1" applyFill="1" applyBorder="1" applyAlignment="1">
      <alignment vertical="top"/>
    </xf>
    <xf numFmtId="14" fontId="0" fillId="11" borderId="3" xfId="0" applyNumberFormat="1" applyFill="1" applyBorder="1" applyAlignment="1">
      <alignment vertical="top" wrapText="1"/>
    </xf>
    <xf numFmtId="164" fontId="0" fillId="14" borderId="3" xfId="0" applyNumberFormat="1" applyFill="1" applyBorder="1" applyAlignment="1">
      <alignment vertical="top"/>
    </xf>
    <xf numFmtId="0" fontId="0" fillId="14" borderId="3" xfId="0" applyFill="1" applyBorder="1" applyAlignment="1">
      <alignment vertical="top"/>
    </xf>
    <xf numFmtId="14" fontId="0" fillId="14" borderId="3" xfId="0" applyNumberFormat="1" applyFill="1" applyBorder="1"/>
    <xf numFmtId="14" fontId="0" fillId="14" borderId="3" xfId="0" applyNumberFormat="1" applyFill="1" applyBorder="1" applyAlignment="1">
      <alignment vertical="top"/>
    </xf>
    <xf numFmtId="2" fontId="0" fillId="14" borderId="3" xfId="0" applyNumberFormat="1" applyFill="1" applyBorder="1" applyAlignment="1">
      <alignment vertical="top"/>
    </xf>
    <xf numFmtId="14" fontId="0" fillId="6" borderId="3" xfId="0" applyNumberFormat="1" applyFill="1" applyBorder="1" applyAlignment="1">
      <alignment vertical="top" wrapText="1"/>
    </xf>
    <xf numFmtId="164" fontId="0" fillId="3" borderId="3" xfId="0" applyNumberFormat="1" applyFill="1" applyBorder="1"/>
    <xf numFmtId="14" fontId="2" fillId="3" borderId="3" xfId="0" applyNumberFormat="1" applyFont="1" applyFill="1" applyBorder="1"/>
    <xf numFmtId="164" fontId="15" fillId="2" borderId="3" xfId="0" applyNumberFormat="1" applyFont="1" applyFill="1" applyBorder="1" applyAlignment="1">
      <alignment vertical="top"/>
    </xf>
    <xf numFmtId="0" fontId="15" fillId="2" borderId="3" xfId="0" applyFont="1" applyFill="1" applyBorder="1" applyAlignment="1">
      <alignment vertical="top"/>
    </xf>
    <xf numFmtId="14" fontId="15" fillId="2" borderId="3" xfId="0" applyNumberFormat="1" applyFont="1" applyFill="1" applyBorder="1" applyAlignment="1">
      <alignment vertical="top"/>
    </xf>
    <xf numFmtId="2" fontId="15" fillId="2" borderId="3" xfId="0" applyNumberFormat="1" applyFont="1" applyFill="1" applyBorder="1" applyAlignment="1">
      <alignment vertical="top"/>
    </xf>
    <xf numFmtId="14" fontId="18" fillId="2" borderId="3" xfId="0" applyNumberFormat="1" applyFont="1" applyFill="1" applyBorder="1" applyAlignment="1">
      <alignment vertical="top"/>
    </xf>
    <xf numFmtId="14" fontId="2" fillId="6" borderId="3" xfId="0" applyNumberFormat="1" applyFont="1" applyFill="1" applyBorder="1"/>
    <xf numFmtId="14" fontId="11" fillId="2" borderId="7" xfId="0" applyNumberFormat="1" applyFont="1" applyFill="1" applyBorder="1"/>
    <xf numFmtId="14" fontId="14" fillId="3" borderId="3" xfId="0" applyNumberFormat="1" applyFont="1" applyFill="1" applyBorder="1" applyAlignment="1">
      <alignment vertical="top" wrapText="1"/>
    </xf>
    <xf numFmtId="0" fontId="19" fillId="2" borderId="0" xfId="0" applyFont="1" applyFill="1" applyAlignment="1">
      <alignment vertical="top"/>
    </xf>
    <xf numFmtId="0" fontId="14" fillId="2" borderId="0" xfId="0" applyFont="1" applyFill="1" applyAlignment="1">
      <alignment vertical="top"/>
    </xf>
    <xf numFmtId="0" fontId="20" fillId="2" borderId="0" xfId="1" applyFont="1" applyFill="1" applyAlignment="1">
      <alignment vertical="top"/>
    </xf>
    <xf numFmtId="14" fontId="14" fillId="9" borderId="3" xfId="0" applyNumberFormat="1" applyFont="1" applyFill="1" applyBorder="1"/>
    <xf numFmtId="14" fontId="14" fillId="6" borderId="3" xfId="0" applyNumberFormat="1" applyFont="1" applyFill="1" applyBorder="1" applyAlignment="1">
      <alignment vertical="top" wrapText="1"/>
    </xf>
    <xf numFmtId="2" fontId="0" fillId="3" borderId="3" xfId="0" applyNumberFormat="1" applyFill="1" applyBorder="1" applyAlignment="1">
      <alignment vertical="top" wrapText="1"/>
    </xf>
    <xf numFmtId="14" fontId="0" fillId="3" borderId="3" xfId="0" applyNumberFormat="1" applyFill="1" applyBorder="1" applyAlignment="1">
      <alignment vertical="top" wrapText="1"/>
    </xf>
    <xf numFmtId="0" fontId="25" fillId="0" borderId="0" xfId="0" applyFont="1"/>
    <xf numFmtId="14" fontId="2" fillId="6" borderId="3" xfId="0" applyNumberFormat="1" applyFont="1" applyFill="1" applyBorder="1" applyAlignment="1">
      <alignment vertical="top"/>
    </xf>
    <xf numFmtId="14" fontId="26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27" fillId="2" borderId="0" xfId="0" applyFont="1" applyFill="1" applyAlignment="1">
      <alignment vertical="top"/>
    </xf>
    <xf numFmtId="0" fontId="4" fillId="2" borderId="0" xfId="0" applyFont="1" applyFill="1"/>
    <xf numFmtId="0" fontId="29" fillId="2" borderId="0" xfId="0" applyFont="1" applyFill="1" applyAlignment="1">
      <alignment horizontal="right"/>
    </xf>
    <xf numFmtId="14" fontId="29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15" fillId="2" borderId="0" xfId="0" applyFont="1" applyFill="1"/>
    <xf numFmtId="0" fontId="14" fillId="2" borderId="0" xfId="0" applyFont="1" applyFill="1"/>
    <xf numFmtId="0" fontId="7" fillId="2" borderId="0" xfId="0" applyFont="1" applyFill="1" applyAlignment="1">
      <alignment wrapText="1"/>
    </xf>
    <xf numFmtId="0" fontId="30" fillId="2" borderId="0" xfId="0" applyFont="1" applyFill="1"/>
    <xf numFmtId="0" fontId="2" fillId="8" borderId="11" xfId="0" applyFont="1" applyFill="1" applyBorder="1"/>
    <xf numFmtId="0" fontId="2" fillId="8" borderId="12" xfId="0" applyFont="1" applyFill="1" applyBorder="1"/>
    <xf numFmtId="0" fontId="2" fillId="8" borderId="13" xfId="0" applyFont="1" applyFill="1" applyBorder="1"/>
    <xf numFmtId="0" fontId="11" fillId="8" borderId="14" xfId="0" applyFont="1" applyFill="1" applyBorder="1" applyAlignment="1">
      <alignment wrapText="1"/>
    </xf>
    <xf numFmtId="0" fontId="11" fillId="8" borderId="14" xfId="0" applyFont="1" applyFill="1" applyBorder="1"/>
    <xf numFmtId="0" fontId="11" fillId="8" borderId="15" xfId="0" applyFont="1" applyFill="1" applyBorder="1"/>
    <xf numFmtId="14" fontId="0" fillId="2" borderId="16" xfId="0" applyNumberFormat="1" applyFill="1" applyBorder="1"/>
    <xf numFmtId="1" fontId="0" fillId="2" borderId="5" xfId="0" applyNumberFormat="1" applyFill="1" applyBorder="1"/>
    <xf numFmtId="0" fontId="0" fillId="2" borderId="1" xfId="0" applyFill="1" applyBorder="1"/>
    <xf numFmtId="0" fontId="15" fillId="2" borderId="17" xfId="0" applyFont="1" applyFill="1" applyBorder="1" applyAlignment="1">
      <alignment wrapText="1"/>
    </xf>
    <xf numFmtId="0" fontId="15" fillId="2" borderId="17" xfId="0" applyFont="1" applyFill="1" applyBorder="1" applyAlignment="1">
      <alignment horizontal="left"/>
    </xf>
    <xf numFmtId="0" fontId="15" fillId="2" borderId="17" xfId="0" applyFont="1" applyFill="1" applyBorder="1"/>
    <xf numFmtId="0" fontId="1" fillId="2" borderId="18" xfId="0" applyFont="1" applyFill="1" applyBorder="1"/>
    <xf numFmtId="14" fontId="14" fillId="2" borderId="19" xfId="0" quotePrefix="1" applyNumberFormat="1" applyFont="1" applyFill="1" applyBorder="1" applyAlignment="1">
      <alignment horizontal="right" wrapText="1"/>
    </xf>
    <xf numFmtId="1" fontId="14" fillId="2" borderId="20" xfId="0" applyNumberFormat="1" applyFont="1" applyFill="1" applyBorder="1" applyAlignment="1">
      <alignment horizontal="right"/>
    </xf>
    <xf numFmtId="0" fontId="14" fillId="2" borderId="3" xfId="0" quotePrefix="1" applyFont="1" applyFill="1" applyBorder="1"/>
    <xf numFmtId="0" fontId="14" fillId="2" borderId="3" xfId="0" applyFont="1" applyFill="1" applyBorder="1" applyAlignment="1">
      <alignment wrapText="1"/>
    </xf>
    <xf numFmtId="0" fontId="14" fillId="2" borderId="3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right"/>
    </xf>
    <xf numFmtId="0" fontId="14" fillId="2" borderId="21" xfId="0" applyFont="1" applyFill="1" applyBorder="1" applyAlignment="1">
      <alignment wrapText="1"/>
    </xf>
    <xf numFmtId="14" fontId="0" fillId="2" borderId="19" xfId="0" applyNumberFormat="1" applyFill="1" applyBorder="1" applyAlignment="1">
      <alignment horizontal="right"/>
    </xf>
    <xf numFmtId="1" fontId="0" fillId="2" borderId="20" xfId="0" applyNumberFormat="1" applyFill="1" applyBorder="1" applyAlignment="1">
      <alignment horizontal="right"/>
    </xf>
    <xf numFmtId="0" fontId="0" fillId="3" borderId="3" xfId="0" applyFill="1" applyBorder="1" applyAlignment="1">
      <alignment wrapText="1"/>
    </xf>
    <xf numFmtId="14" fontId="0" fillId="2" borderId="19" xfId="0" applyNumberFormat="1" applyFill="1" applyBorder="1" applyAlignment="1">
      <alignment horizontal="left"/>
    </xf>
    <xf numFmtId="0" fontId="0" fillId="2" borderId="3" xfId="0" applyFill="1" applyBorder="1" applyAlignment="1">
      <alignment horizontal="right"/>
    </xf>
    <xf numFmtId="0" fontId="0" fillId="2" borderId="21" xfId="0" applyFill="1" applyBorder="1"/>
    <xf numFmtId="0" fontId="0" fillId="2" borderId="2" xfId="0" applyFill="1" applyBorder="1"/>
    <xf numFmtId="0" fontId="0" fillId="2" borderId="3" xfId="0" applyFill="1" applyBorder="1" applyAlignment="1">
      <alignment wrapText="1"/>
    </xf>
    <xf numFmtId="0" fontId="0" fillId="10" borderId="3" xfId="0" applyFill="1" applyBorder="1" applyAlignment="1">
      <alignment wrapText="1"/>
    </xf>
    <xf numFmtId="14" fontId="0" fillId="2" borderId="19" xfId="0" applyNumberFormat="1" applyFill="1" applyBorder="1" applyAlignment="1">
      <alignment horizontal="right" wrapText="1"/>
    </xf>
    <xf numFmtId="1" fontId="0" fillId="2" borderId="22" xfId="0" applyNumberFormat="1" applyFill="1" applyBorder="1" applyAlignment="1">
      <alignment horizontal="right"/>
    </xf>
    <xf numFmtId="0" fontId="0" fillId="2" borderId="21" xfId="0" applyFill="1" applyBorder="1" applyAlignment="1">
      <alignment wrapText="1"/>
    </xf>
    <xf numFmtId="1" fontId="0" fillId="2" borderId="22" xfId="0" applyNumberFormat="1" applyFill="1" applyBorder="1" applyAlignment="1">
      <alignment horizontal="right" vertical="top"/>
    </xf>
    <xf numFmtId="0" fontId="0" fillId="4" borderId="3" xfId="0" applyFill="1" applyBorder="1" applyAlignment="1">
      <alignment wrapText="1"/>
    </xf>
    <xf numFmtId="0" fontId="0" fillId="5" borderId="3" xfId="0" applyFill="1" applyBorder="1" applyAlignment="1">
      <alignment wrapText="1"/>
    </xf>
    <xf numFmtId="14" fontId="0" fillId="0" borderId="23" xfId="0" applyNumberFormat="1" applyBorder="1" applyAlignment="1">
      <alignment horizontal="right"/>
    </xf>
    <xf numFmtId="1" fontId="0" fillId="0" borderId="24" xfId="0" applyNumberFormat="1" applyBorder="1"/>
    <xf numFmtId="0" fontId="0" fillId="0" borderId="24" xfId="0" applyBorder="1"/>
    <xf numFmtId="0" fontId="14" fillId="0" borderId="24" xfId="0" applyFont="1" applyBorder="1" applyAlignment="1">
      <alignment wrapText="1"/>
    </xf>
    <xf numFmtId="0" fontId="0" fillId="0" borderId="25" xfId="0" applyBorder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0" fontId="2" fillId="0" borderId="0" xfId="0" applyFont="1"/>
    <xf numFmtId="0" fontId="31" fillId="0" borderId="0" xfId="0" applyFont="1" applyAlignment="1">
      <alignment wrapText="1"/>
    </xf>
    <xf numFmtId="0" fontId="28" fillId="2" borderId="0" xfId="0" applyFont="1" applyFill="1" applyAlignment="1">
      <alignment horizontal="left"/>
    </xf>
    <xf numFmtId="0" fontId="21" fillId="8" borderId="8" xfId="0" applyFont="1" applyFill="1" applyBorder="1" applyAlignment="1">
      <alignment horizontal="center"/>
    </xf>
    <xf numFmtId="0" fontId="21" fillId="8" borderId="9" xfId="0" applyFont="1" applyFill="1" applyBorder="1" applyAlignment="1">
      <alignment horizontal="center"/>
    </xf>
    <xf numFmtId="0" fontId="21" fillId="8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7" fillId="8" borderId="1" xfId="0" applyFont="1" applyFill="1" applyBorder="1" applyAlignment="1">
      <alignment horizontal="center"/>
    </xf>
    <xf numFmtId="0" fontId="13" fillId="8" borderId="5" xfId="0" applyFont="1" applyFill="1" applyBorder="1" applyAlignment="1">
      <alignment horizontal="center"/>
    </xf>
    <xf numFmtId="0" fontId="13" fillId="8" borderId="6" xfId="0" applyFont="1" applyFill="1" applyBorder="1" applyAlignment="1">
      <alignment horizontal="center"/>
    </xf>
    <xf numFmtId="2" fontId="22" fillId="2" borderId="0" xfId="0" applyNumberFormat="1" applyFont="1" applyFill="1" applyAlignment="1">
      <alignment horizontal="center" vertical="top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8</xdr:col>
      <xdr:colOff>0</xdr:colOff>
      <xdr:row>56</xdr:row>
      <xdr:rowOff>176696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605E025D-9725-41E1-8BB4-C7BC2931DA30}"/>
            </a:ext>
          </a:extLst>
        </xdr:cNvPr>
        <xdr:cNvSpPr txBox="1"/>
      </xdr:nvSpPr>
      <xdr:spPr>
        <a:xfrm>
          <a:off x="144780" y="9791700"/>
          <a:ext cx="7848600" cy="4017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200" u="sng"/>
            <a:t>Optioneel</a:t>
          </a:r>
          <a:br>
            <a:rPr lang="nl-NL" sz="1200" u="none"/>
          </a:br>
          <a:br>
            <a:rPr lang="nl-NL" sz="1200" u="none"/>
          </a:br>
          <a:r>
            <a:rPr lang="nl-NL" sz="1200" u="none"/>
            <a:t>Klassikale</a:t>
          </a:r>
          <a:r>
            <a:rPr lang="nl-NL" sz="1200" u="none" baseline="0"/>
            <a:t> theorielessen  = les over het orkest, instumenten en muziektheorie, door 1 docent gegeven aan een hele klas</a:t>
          </a:r>
        </a:p>
        <a:p>
          <a:endParaRPr lang="nl-NL" sz="1200" u="none" baseline="0"/>
        </a:p>
        <a:p>
          <a:r>
            <a:rPr lang="nl-NL" sz="1200" u="none" baseline="0"/>
            <a:t>Duo-lessen = les waarbij 2 instrumenten gekoppeld zijn. Voor de leerlingen extra samenspeel moment en voor docenten een mogelijkheid om elkaars lessen te bekijken </a:t>
          </a:r>
        </a:p>
        <a:p>
          <a:endParaRPr lang="nl-NL" sz="1200" u="none" baseline="0"/>
        </a:p>
        <a:p>
          <a:r>
            <a:rPr lang="nl-NL" sz="1200" u="none" baseline="0"/>
            <a:t>Teamtraining = inhoudelijke training voor de ontwikkeling van pedagogische/didactische/teambuilding/... vaardigheden</a:t>
          </a:r>
        </a:p>
        <a:p>
          <a:endParaRPr lang="nl-NL" sz="1200" u="none" baseline="0"/>
        </a:p>
        <a:p>
          <a:r>
            <a:rPr lang="nl-NL" sz="1200" u="none" baseline="0"/>
            <a:t>Feestles = laatste les van het jaar gericht op vieren van wat geleerd is en gezellig afsluiten</a:t>
          </a:r>
        </a:p>
        <a:p>
          <a:endParaRPr lang="nl-NL" sz="1200" u="none" baseline="0"/>
        </a:p>
        <a:p>
          <a:r>
            <a:rPr lang="nl-NL" sz="1200" u="sng" baseline="0"/>
            <a:t>Belangrijke punten om vooraf te regelen</a:t>
          </a:r>
          <a:br>
            <a:rPr lang="nl-NL" sz="1200" u="none" baseline="0"/>
          </a:br>
          <a:r>
            <a:rPr lang="nl-NL" sz="1200" u="none" baseline="0"/>
            <a:t> </a:t>
          </a:r>
        </a:p>
        <a:p>
          <a:r>
            <a:rPr lang="nl-NL" sz="1200" u="none" baseline="0"/>
            <a:t>Checken jaarrooster school voor vakantie, studiedagen, schoolreisje, etc. </a:t>
          </a:r>
        </a:p>
        <a:p>
          <a:endParaRPr lang="nl-NL" sz="1200" u="none" baseline="0"/>
        </a:p>
        <a:p>
          <a:r>
            <a:rPr lang="nl-NL" sz="1200" u="none" baseline="0"/>
            <a:t>Jaarplanning afstemmen met de school</a:t>
          </a:r>
        </a:p>
        <a:p>
          <a:endParaRPr lang="nl-NL" sz="1200" u="none" baseline="0"/>
        </a:p>
        <a:p>
          <a:r>
            <a:rPr lang="nl-NL" sz="1200" u="none" baseline="0"/>
            <a:t>Opbouw voor repetities en concerten bespreken met het team, zijn er extra uren voor nodig? </a:t>
          </a:r>
        </a:p>
        <a:p>
          <a:endParaRPr lang="nl-NL" sz="1100" u="none" baseline="0"/>
        </a:p>
        <a:p>
          <a:endParaRPr lang="nl-NL" sz="1100" u="sng" baseline="0"/>
        </a:p>
      </xdr:txBody>
    </xdr:sp>
    <xdr:clientData/>
  </xdr:twoCellAnchor>
  <xdr:twoCellAnchor editAs="oneCell">
    <xdr:from>
      <xdr:col>9</xdr:col>
      <xdr:colOff>327660</xdr:colOff>
      <xdr:row>0</xdr:row>
      <xdr:rowOff>166618</xdr:rowOff>
    </xdr:from>
    <xdr:to>
      <xdr:col>10</xdr:col>
      <xdr:colOff>1318260</xdr:colOff>
      <xdr:row>5</xdr:row>
      <xdr:rowOff>266699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F1806E66-A02A-F8D8-B180-7AFC767D3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5840" y="166618"/>
          <a:ext cx="1325880" cy="1585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161924</xdr:rowOff>
    </xdr:from>
    <xdr:to>
      <xdr:col>10</xdr:col>
      <xdr:colOff>837656</xdr:colOff>
      <xdr:row>8</xdr:row>
      <xdr:rowOff>115769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A6AC6A4-42F7-4090-A551-24ACBCE90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3850" y="161924"/>
          <a:ext cx="1828800" cy="2239845"/>
        </a:xfrm>
        <a:prstGeom prst="rect">
          <a:avLst/>
        </a:prstGeom>
      </xdr:spPr>
    </xdr:pic>
    <xdr:clientData/>
  </xdr:twoCellAnchor>
  <xdr:twoCellAnchor>
    <xdr:from>
      <xdr:col>8</xdr:col>
      <xdr:colOff>254725</xdr:colOff>
      <xdr:row>23</xdr:row>
      <xdr:rowOff>17417</xdr:rowOff>
    </xdr:from>
    <xdr:to>
      <xdr:col>11</xdr:col>
      <xdr:colOff>21227</xdr:colOff>
      <xdr:row>58</xdr:row>
      <xdr:rowOff>176892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9C5FC1B7-FAED-22AF-D3E0-FD2541847CEB}"/>
            </a:ext>
          </a:extLst>
        </xdr:cNvPr>
        <xdr:cNvSpPr txBox="1"/>
      </xdr:nvSpPr>
      <xdr:spPr>
        <a:xfrm>
          <a:off x="16882654" y="5147310"/>
          <a:ext cx="3168287" cy="64051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200" u="sng"/>
            <a:t>Optioneel</a:t>
          </a:r>
          <a:br>
            <a:rPr lang="nl-NL" sz="1200" u="none"/>
          </a:br>
          <a:br>
            <a:rPr lang="nl-NL" sz="1200" u="none"/>
          </a:br>
          <a:r>
            <a:rPr lang="nl-NL" sz="1200" u="none"/>
            <a:t>Klassikale</a:t>
          </a:r>
          <a:r>
            <a:rPr lang="nl-NL" sz="1200" u="none" baseline="0"/>
            <a:t> theorielessen  = les over het orkest, instumenten en muziektheorie, door 1 docent gegeven aan een hele klas</a:t>
          </a:r>
        </a:p>
        <a:p>
          <a:endParaRPr lang="nl-NL" sz="1200" u="none" baseline="0"/>
        </a:p>
        <a:p>
          <a:r>
            <a:rPr lang="nl-NL" sz="1200" u="none" baseline="0"/>
            <a:t>Duo-lessen = les waarbij 2 instrumenten gekoppeld zijn. Voor de leerlingen extra samenspeel moment en voor docenten een mogelijkheid om elkaars lessen te bekijken </a:t>
          </a:r>
        </a:p>
        <a:p>
          <a:endParaRPr lang="nl-NL" sz="1200" u="none" baseline="0"/>
        </a:p>
        <a:p>
          <a:r>
            <a:rPr lang="nl-NL" sz="1200" u="none" baseline="0"/>
            <a:t>Teamtraining = inhoudelijke training voor de ontwikkeling van pedagogische/didactische/teambuilding vaardigheden </a:t>
          </a:r>
        </a:p>
        <a:p>
          <a:endParaRPr lang="nl-NL" sz="1200" u="none" baseline="0"/>
        </a:p>
        <a:p>
          <a:r>
            <a:rPr lang="nl-NL" sz="1200" u="none" baseline="0"/>
            <a:t>Feestles = laatste les van het jaar gericht op vieren van wat geleerd is en gezellig afsluiten</a:t>
          </a:r>
        </a:p>
        <a:p>
          <a:endParaRPr lang="nl-NL" sz="1200" u="none" baseline="0"/>
        </a:p>
        <a:p>
          <a:r>
            <a:rPr lang="nl-NL" sz="1200" u="sng" baseline="0"/>
            <a:t>Belangrijke punten om vooraf te regelen</a:t>
          </a:r>
          <a:br>
            <a:rPr lang="nl-NL" sz="1200" u="none" baseline="0"/>
          </a:br>
          <a:r>
            <a:rPr lang="nl-NL" sz="1200" u="none" baseline="0"/>
            <a:t> </a:t>
          </a:r>
        </a:p>
        <a:p>
          <a:r>
            <a:rPr lang="nl-NL" sz="1200" u="none" baseline="0"/>
            <a:t>Jaarplanning afstemmen met de school</a:t>
          </a:r>
        </a:p>
        <a:p>
          <a:endParaRPr lang="nl-NL" sz="1200" u="none" baseline="0"/>
        </a:p>
        <a:p>
          <a:r>
            <a:rPr lang="nl-NL" sz="1200" u="none" baseline="0"/>
            <a:t>Opbouw voor repetities en concerten bespreken met het team, zijn er extra uren voor nodig? </a:t>
          </a:r>
        </a:p>
        <a:p>
          <a:endParaRPr lang="nl-NL" sz="1100" u="none" baseline="0"/>
        </a:p>
        <a:p>
          <a:endParaRPr lang="nl-NL" sz="1100" u="sng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0</xdr:row>
      <xdr:rowOff>161924</xdr:rowOff>
    </xdr:from>
    <xdr:to>
      <xdr:col>9</xdr:col>
      <xdr:colOff>837655</xdr:colOff>
      <xdr:row>8</xdr:row>
      <xdr:rowOff>115769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27D3C2B-EE3F-4BF7-8CE5-2F9D74483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2995" y="163829"/>
          <a:ext cx="1820636" cy="2237940"/>
        </a:xfrm>
        <a:prstGeom prst="rect">
          <a:avLst/>
        </a:prstGeom>
      </xdr:spPr>
    </xdr:pic>
    <xdr:clientData/>
  </xdr:twoCellAnchor>
  <xdr:twoCellAnchor>
    <xdr:from>
      <xdr:col>8</xdr:col>
      <xdr:colOff>11702</xdr:colOff>
      <xdr:row>30</xdr:row>
      <xdr:rowOff>133894</xdr:rowOff>
    </xdr:from>
    <xdr:to>
      <xdr:col>10</xdr:col>
      <xdr:colOff>17418</xdr:colOff>
      <xdr:row>45</xdr:row>
      <xdr:rowOff>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DC203DC8-E442-4BA3-A3CC-5FE420D7C10E}"/>
            </a:ext>
          </a:extLst>
        </xdr:cNvPr>
        <xdr:cNvSpPr txBox="1"/>
      </xdr:nvSpPr>
      <xdr:spPr>
        <a:xfrm>
          <a:off x="16731887" y="6578509"/>
          <a:ext cx="2653666" cy="25845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u="sng"/>
            <a:t>Indeling Duo-lessen</a:t>
          </a:r>
          <a:endParaRPr lang="nl-NL" sz="1100" b="0" u="none"/>
        </a:p>
        <a:p>
          <a:endParaRPr lang="nl-NL" sz="1100" b="0" u="none"/>
        </a:p>
        <a:p>
          <a:r>
            <a:rPr lang="nl-NL" sz="1100" b="0" u="sng"/>
            <a:t>Vrijdag 15</a:t>
          </a:r>
          <a:r>
            <a:rPr lang="nl-NL" sz="1100" b="0" u="sng" baseline="0"/>
            <a:t> december</a:t>
          </a:r>
          <a:endParaRPr lang="nl-NL" sz="1100" b="0" u="none"/>
        </a:p>
        <a:p>
          <a:endParaRPr lang="nl-NL" sz="1100" b="0" u="none"/>
        </a:p>
        <a:p>
          <a:r>
            <a:rPr lang="nl-NL" sz="1100" b="0" u="none"/>
            <a:t>Cello +</a:t>
          </a:r>
          <a:r>
            <a:rPr lang="nl-NL" sz="1100" b="0" u="none" baseline="0"/>
            <a:t> trompet/bariton = speelzaal</a:t>
          </a:r>
        </a:p>
        <a:p>
          <a:r>
            <a:rPr lang="nl-NL" sz="1100" b="0" u="none" baseline="0"/>
            <a:t>Viool + dwarsfluit = HDT lokaal</a:t>
          </a:r>
        </a:p>
        <a:p>
          <a:endParaRPr lang="nl-NL" sz="1100" b="0" u="none" baseline="0"/>
        </a:p>
        <a:p>
          <a:endParaRPr lang="nl-NL" sz="1100" b="0" u="none" baseline="0"/>
        </a:p>
        <a:p>
          <a:r>
            <a:rPr lang="nl-NL" sz="1100" b="0" u="sng" baseline="0"/>
            <a:t>Vrijdag 5 april</a:t>
          </a:r>
        </a:p>
        <a:p>
          <a:endParaRPr lang="nl-NL" sz="1100" b="0" u="sng" baseline="0"/>
        </a:p>
        <a:p>
          <a:r>
            <a:rPr lang="nl-NL" sz="1100" b="0" u="none" baseline="0"/>
            <a:t>Cello + viool = speelzaal</a:t>
          </a:r>
        </a:p>
        <a:p>
          <a:r>
            <a:rPr lang="nl-NL" sz="1100" b="0" u="none" baseline="0"/>
            <a:t>Dwarsfluit + trompet/bariton = HDT lokaal</a:t>
          </a:r>
        </a:p>
        <a:p>
          <a:endParaRPr lang="nl-NL" sz="1100" b="0" u="none" baseline="0"/>
        </a:p>
        <a:p>
          <a:endParaRPr lang="nl-NL" sz="1100" b="0" u="none" baseline="0"/>
        </a:p>
        <a:p>
          <a:endParaRPr lang="nl-NL" sz="1100" b="0" u="none" baseline="0"/>
        </a:p>
        <a:p>
          <a:endParaRPr lang="nl-NL" sz="1100" b="0" u="none"/>
        </a:p>
        <a:p>
          <a:endParaRPr lang="nl-NL" sz="1100" b="0" u="none"/>
        </a:p>
        <a:p>
          <a:endParaRPr lang="nl-NL" sz="1100" b="0" u="none"/>
        </a:p>
        <a:p>
          <a:endParaRPr lang="nl-NL" sz="1100" b="0" u="none"/>
        </a:p>
        <a:p>
          <a:endParaRPr lang="nl-NL" sz="1100" b="0" u="none"/>
        </a:p>
        <a:p>
          <a:endParaRPr lang="nl-NL" sz="1100" b="0" u="none"/>
        </a:p>
        <a:p>
          <a:endParaRPr lang="nl-NL" sz="1100" b="0" u="none"/>
        </a:p>
        <a:p>
          <a:endParaRPr lang="nl-NL" sz="1100" b="1" u="sng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ZO: Jinke Coenen" id="{8CAA4A0D-DF89-4286-8309-D37FAC30736D}" userId="S::jcoenen@leerorkest.nl::450b7cee-9037-4db0-874d-ed2978a37f00" providerId="AD"/>
</personList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1" dT="2023-12-17T15:12:31.00" personId="{8CAA4A0D-DF89-4286-8309-D37FAC30736D}" id="{A88ED701-C8FE-475B-B4DC-4528C2A03F04}">
    <text>Uren die docent mag declareren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9B33F-1185-422D-B80D-5BA67B365ABE}">
  <sheetPr>
    <pageSetUpPr fitToPage="1"/>
  </sheetPr>
  <dimension ref="B2:K54"/>
  <sheetViews>
    <sheetView tabSelected="1" zoomScaleNormal="100" zoomScaleSheetLayoutView="99" workbookViewId="0">
      <selection activeCell="G26" sqref="G26"/>
    </sheetView>
  </sheetViews>
  <sheetFormatPr defaultRowHeight="14.4" x14ac:dyDescent="0.3"/>
  <cols>
    <col min="1" max="1" width="2.109375" customWidth="1"/>
    <col min="2" max="2" width="15" customWidth="1"/>
    <col min="3" max="3" width="3.6640625" bestFit="1" customWidth="1"/>
    <col min="4" max="4" width="5.5546875" customWidth="1"/>
    <col min="5" max="5" width="45.88671875" style="162" customWidth="1"/>
    <col min="6" max="6" width="11" bestFit="1" customWidth="1"/>
    <col min="7" max="7" width="6.6640625" customWidth="1"/>
    <col min="8" max="8" width="26.6640625" customWidth="1"/>
    <col min="9" max="9" width="4.44140625" customWidth="1"/>
    <col min="10" max="10" width="4.88671875" customWidth="1"/>
    <col min="11" max="11" width="20.44140625" bestFit="1" customWidth="1"/>
  </cols>
  <sheetData>
    <row r="2" spans="2:11" ht="33.6" x14ac:dyDescent="0.65">
      <c r="B2" s="166" t="s">
        <v>82</v>
      </c>
      <c r="C2" s="166"/>
      <c r="D2" s="166"/>
      <c r="E2" s="166"/>
      <c r="F2" s="112"/>
      <c r="G2" s="113" t="s">
        <v>83</v>
      </c>
      <c r="H2" s="114" t="s">
        <v>84</v>
      </c>
    </row>
    <row r="3" spans="2:11" ht="33.6" x14ac:dyDescent="0.65">
      <c r="B3" s="110" t="s">
        <v>85</v>
      </c>
      <c r="C3" s="110"/>
      <c r="D3" s="110"/>
      <c r="E3" s="115"/>
      <c r="F3" s="116"/>
      <c r="G3" s="116"/>
      <c r="H3" s="116"/>
    </row>
    <row r="4" spans="2:11" x14ac:dyDescent="0.3">
      <c r="B4" s="9"/>
      <c r="C4" s="9"/>
      <c r="D4" s="9"/>
      <c r="E4" s="117"/>
      <c r="F4" s="10"/>
      <c r="G4" s="9"/>
      <c r="H4" s="9"/>
    </row>
    <row r="5" spans="2:11" ht="21" x14ac:dyDescent="0.4">
      <c r="B5" s="11" t="s">
        <v>1</v>
      </c>
      <c r="C5" s="11"/>
      <c r="D5" s="118" t="s">
        <v>86</v>
      </c>
      <c r="E5" s="12"/>
      <c r="F5" s="119" t="s">
        <v>87</v>
      </c>
      <c r="G5" s="119" t="s">
        <v>88</v>
      </c>
      <c r="H5" s="9"/>
    </row>
    <row r="6" spans="2:11" ht="21" x14ac:dyDescent="0.4">
      <c r="B6" s="9" t="s">
        <v>5</v>
      </c>
      <c r="C6" s="9"/>
      <c r="D6" s="118" t="s">
        <v>89</v>
      </c>
      <c r="E6" s="120"/>
      <c r="F6" s="119" t="s">
        <v>87</v>
      </c>
      <c r="G6" s="119" t="s">
        <v>88</v>
      </c>
      <c r="H6" s="9"/>
    </row>
    <row r="7" spans="2:11" ht="21" x14ac:dyDescent="0.4">
      <c r="B7" s="9"/>
      <c r="C7" s="9"/>
      <c r="D7" s="9"/>
      <c r="E7" s="120"/>
      <c r="F7" s="119" t="s">
        <v>87</v>
      </c>
      <c r="G7" s="119" t="s">
        <v>88</v>
      </c>
      <c r="H7" s="9"/>
    </row>
    <row r="8" spans="2:11" ht="21" x14ac:dyDescent="0.4">
      <c r="B8" s="11" t="s">
        <v>12</v>
      </c>
      <c r="C8" s="11"/>
      <c r="D8" s="121" t="s">
        <v>90</v>
      </c>
      <c r="E8" s="12"/>
      <c r="F8" s="119" t="s">
        <v>87</v>
      </c>
      <c r="G8" s="119" t="s">
        <v>88</v>
      </c>
      <c r="H8" s="9"/>
    </row>
    <row r="9" spans="2:11" ht="15" thickBot="1" x14ac:dyDescent="0.35">
      <c r="B9" s="9"/>
      <c r="C9" s="9"/>
      <c r="D9" s="9"/>
      <c r="E9" s="12"/>
      <c r="F9" s="9"/>
      <c r="G9" s="9"/>
      <c r="H9" s="9"/>
    </row>
    <row r="10" spans="2:11" ht="26.4" thickBot="1" x14ac:dyDescent="0.55000000000000004">
      <c r="B10" s="167" t="s">
        <v>91</v>
      </c>
      <c r="C10" s="168"/>
      <c r="D10" s="168"/>
      <c r="E10" s="168"/>
      <c r="F10" s="168"/>
      <c r="G10" s="168"/>
      <c r="H10" s="169"/>
      <c r="I10" s="1"/>
    </row>
    <row r="11" spans="2:11" ht="15" thickBot="1" x14ac:dyDescent="0.35">
      <c r="B11" s="122" t="s">
        <v>17</v>
      </c>
      <c r="C11" s="123" t="s">
        <v>38</v>
      </c>
      <c r="D11" s="124" t="s">
        <v>19</v>
      </c>
      <c r="E11" s="125" t="s">
        <v>20</v>
      </c>
      <c r="F11" s="126" t="s">
        <v>21</v>
      </c>
      <c r="G11" s="126" t="s">
        <v>64</v>
      </c>
      <c r="H11" s="127" t="s">
        <v>22</v>
      </c>
      <c r="I11" s="2"/>
      <c r="J11" s="15"/>
      <c r="K11" s="3" t="s">
        <v>25</v>
      </c>
    </row>
    <row r="12" spans="2:11" ht="15.75" customHeight="1" x14ac:dyDescent="0.3">
      <c r="B12" s="128">
        <v>44793</v>
      </c>
      <c r="C12" s="129"/>
      <c r="D12" s="130">
        <f>WEEKNUM(B12,21)</f>
        <v>33</v>
      </c>
      <c r="E12" s="131"/>
      <c r="F12" s="132"/>
      <c r="G12" s="133"/>
      <c r="H12" s="134"/>
      <c r="I12" s="2"/>
    </row>
    <row r="13" spans="2:11" ht="57.6" x14ac:dyDescent="0.3">
      <c r="B13" s="135" t="s">
        <v>92</v>
      </c>
      <c r="C13" s="136"/>
      <c r="D13" s="137" t="s">
        <v>93</v>
      </c>
      <c r="E13" s="138"/>
      <c r="F13" s="139"/>
      <c r="G13" s="140"/>
      <c r="H13" s="141" t="s">
        <v>94</v>
      </c>
      <c r="J13" s="4"/>
      <c r="K13" s="3" t="s">
        <v>26</v>
      </c>
    </row>
    <row r="14" spans="2:11" x14ac:dyDescent="0.3">
      <c r="B14" s="142"/>
      <c r="C14" s="143"/>
      <c r="D14" s="75"/>
      <c r="E14" s="144" t="s">
        <v>95</v>
      </c>
      <c r="F14" s="145" t="s">
        <v>96</v>
      </c>
      <c r="G14" s="146"/>
      <c r="H14" s="147"/>
    </row>
    <row r="15" spans="2:11" x14ac:dyDescent="0.3">
      <c r="B15" s="142"/>
      <c r="C15" s="143"/>
      <c r="D15" s="148"/>
      <c r="E15" s="144" t="s">
        <v>97</v>
      </c>
      <c r="F15" s="75" t="s">
        <v>96</v>
      </c>
      <c r="G15" s="146"/>
      <c r="H15" s="147"/>
      <c r="J15" s="8"/>
      <c r="K15" t="s">
        <v>98</v>
      </c>
    </row>
    <row r="16" spans="2:11" ht="43.2" x14ac:dyDescent="0.3">
      <c r="B16" s="142" t="s">
        <v>99</v>
      </c>
      <c r="C16" s="143"/>
      <c r="D16" s="75"/>
      <c r="E16" s="149" t="s">
        <v>100</v>
      </c>
      <c r="F16" s="149"/>
      <c r="G16" s="75"/>
      <c r="H16" s="141" t="s">
        <v>101</v>
      </c>
    </row>
    <row r="17" spans="2:11" x14ac:dyDescent="0.3">
      <c r="B17" s="142" t="s">
        <v>102</v>
      </c>
      <c r="C17" s="143"/>
      <c r="D17" s="75"/>
      <c r="E17" s="150" t="s">
        <v>103</v>
      </c>
      <c r="F17" s="75"/>
      <c r="G17" s="146"/>
      <c r="H17" s="147"/>
      <c r="J17" s="16"/>
      <c r="K17" s="3" t="s">
        <v>104</v>
      </c>
    </row>
    <row r="18" spans="2:11" x14ac:dyDescent="0.3">
      <c r="B18" s="151"/>
      <c r="C18" s="152"/>
      <c r="D18" s="75"/>
      <c r="E18" s="149"/>
      <c r="F18" s="75"/>
      <c r="G18" s="146"/>
      <c r="H18" s="147"/>
    </row>
    <row r="19" spans="2:11" ht="28.8" x14ac:dyDescent="0.3">
      <c r="B19" s="142" t="s">
        <v>105</v>
      </c>
      <c r="C19" s="152"/>
      <c r="D19" s="75"/>
      <c r="E19" s="144" t="s">
        <v>106</v>
      </c>
      <c r="F19" s="75"/>
      <c r="G19" s="146"/>
      <c r="H19" s="153" t="s">
        <v>107</v>
      </c>
      <c r="J19" s="6"/>
      <c r="K19" s="3" t="s">
        <v>33</v>
      </c>
    </row>
    <row r="20" spans="2:11" ht="28.8" x14ac:dyDescent="0.3">
      <c r="B20" s="142" t="s">
        <v>108</v>
      </c>
      <c r="C20" s="152"/>
      <c r="D20" s="75"/>
      <c r="E20" s="144" t="s">
        <v>109</v>
      </c>
      <c r="F20" s="75"/>
      <c r="G20" s="146"/>
      <c r="H20" s="153"/>
    </row>
    <row r="21" spans="2:11" x14ac:dyDescent="0.3">
      <c r="B21" s="142" t="s">
        <v>110</v>
      </c>
      <c r="C21" s="152"/>
      <c r="D21" s="75"/>
      <c r="E21" s="144" t="s">
        <v>111</v>
      </c>
      <c r="F21" s="75"/>
      <c r="G21" s="146"/>
      <c r="H21" s="147" t="s">
        <v>112</v>
      </c>
      <c r="J21" s="17"/>
      <c r="K21" s="3" t="s">
        <v>39</v>
      </c>
    </row>
    <row r="22" spans="2:11" x14ac:dyDescent="0.3">
      <c r="B22" s="142" t="s">
        <v>110</v>
      </c>
      <c r="C22" s="152"/>
      <c r="D22" s="75"/>
      <c r="E22" s="144" t="s">
        <v>113</v>
      </c>
      <c r="F22" s="75"/>
      <c r="G22" s="146"/>
      <c r="H22" s="147" t="s">
        <v>114</v>
      </c>
      <c r="J22" s="7"/>
    </row>
    <row r="23" spans="2:11" ht="28.8" x14ac:dyDescent="0.3">
      <c r="B23" s="142" t="s">
        <v>115</v>
      </c>
      <c r="C23" s="154"/>
      <c r="D23" s="75"/>
      <c r="E23" s="155" t="s">
        <v>116</v>
      </c>
      <c r="F23" s="75"/>
      <c r="G23" s="146"/>
      <c r="H23" s="147" t="s">
        <v>117</v>
      </c>
      <c r="J23" s="5"/>
      <c r="K23" s="3" t="s">
        <v>44</v>
      </c>
    </row>
    <row r="24" spans="2:11" x14ac:dyDescent="0.3">
      <c r="B24" s="142"/>
      <c r="C24" s="152"/>
      <c r="D24" s="75"/>
      <c r="E24" s="149"/>
      <c r="F24" s="75"/>
      <c r="G24" s="146"/>
      <c r="H24" s="147"/>
      <c r="J24" s="7"/>
    </row>
    <row r="25" spans="2:11" x14ac:dyDescent="0.3">
      <c r="B25" s="142" t="s">
        <v>118</v>
      </c>
      <c r="C25" s="152"/>
      <c r="D25" s="75"/>
      <c r="E25" s="149" t="s">
        <v>129</v>
      </c>
      <c r="F25" s="75"/>
      <c r="G25" s="146"/>
      <c r="H25" s="147"/>
    </row>
    <row r="26" spans="2:11" x14ac:dyDescent="0.3">
      <c r="B26" s="142"/>
      <c r="C26" s="152"/>
      <c r="D26" s="75"/>
      <c r="E26" s="149"/>
      <c r="F26" s="75"/>
      <c r="G26" s="146"/>
      <c r="H26" s="147"/>
    </row>
    <row r="27" spans="2:11" ht="43.2" x14ac:dyDescent="0.3">
      <c r="B27" s="142"/>
      <c r="C27" s="152"/>
      <c r="D27" s="75"/>
      <c r="E27" s="144" t="s">
        <v>119</v>
      </c>
      <c r="F27" s="75"/>
      <c r="G27" s="146"/>
      <c r="H27" s="153" t="s">
        <v>120</v>
      </c>
    </row>
    <row r="28" spans="2:11" x14ac:dyDescent="0.3">
      <c r="B28" s="142"/>
      <c r="C28" s="152"/>
      <c r="D28" s="75"/>
      <c r="E28" s="156" t="s">
        <v>121</v>
      </c>
      <c r="F28" s="75"/>
      <c r="G28" s="146"/>
      <c r="H28" s="147"/>
    </row>
    <row r="29" spans="2:11" x14ac:dyDescent="0.3">
      <c r="B29" s="142"/>
      <c r="C29" s="152"/>
      <c r="D29" s="75"/>
      <c r="E29" s="156" t="s">
        <v>122</v>
      </c>
      <c r="F29" s="75"/>
      <c r="G29" s="146"/>
      <c r="H29" s="147"/>
      <c r="J29" s="7"/>
    </row>
    <row r="30" spans="2:11" ht="28.8" x14ac:dyDescent="0.3">
      <c r="B30" s="142"/>
      <c r="C30" s="152"/>
      <c r="D30" s="75"/>
      <c r="E30" s="156" t="s">
        <v>123</v>
      </c>
      <c r="F30" s="75"/>
      <c r="G30" s="146"/>
      <c r="H30" s="147"/>
      <c r="J30" s="7"/>
    </row>
    <row r="31" spans="2:11" ht="28.8" x14ac:dyDescent="0.3">
      <c r="B31" s="142"/>
      <c r="C31" s="152"/>
      <c r="D31" s="75"/>
      <c r="E31" s="155" t="s">
        <v>124</v>
      </c>
      <c r="F31" s="75"/>
      <c r="G31" s="146"/>
      <c r="H31" s="147"/>
      <c r="J31" s="7"/>
    </row>
    <row r="32" spans="2:11" ht="28.8" x14ac:dyDescent="0.3">
      <c r="B32" s="151" t="s">
        <v>125</v>
      </c>
      <c r="C32" s="143"/>
      <c r="D32" s="75"/>
      <c r="E32" s="144" t="s">
        <v>126</v>
      </c>
      <c r="F32" s="75"/>
      <c r="G32" s="146"/>
      <c r="H32" s="147"/>
      <c r="J32" s="7"/>
    </row>
    <row r="33" spans="2:10" x14ac:dyDescent="0.3">
      <c r="B33" s="142"/>
      <c r="C33" s="143"/>
      <c r="D33" s="148"/>
      <c r="E33" s="144" t="s">
        <v>128</v>
      </c>
      <c r="F33" s="75"/>
      <c r="G33" s="146"/>
      <c r="H33" s="147"/>
      <c r="J33" s="7"/>
    </row>
    <row r="34" spans="2:10" ht="15" thickBot="1" x14ac:dyDescent="0.35">
      <c r="B34" s="157"/>
      <c r="C34" s="158"/>
      <c r="D34" s="159"/>
      <c r="E34" s="160" t="s">
        <v>127</v>
      </c>
      <c r="F34" s="159"/>
      <c r="G34" s="159"/>
      <c r="H34" s="161"/>
      <c r="J34" s="7"/>
    </row>
    <row r="35" spans="2:10" x14ac:dyDescent="0.3">
      <c r="J35" s="163"/>
    </row>
    <row r="36" spans="2:10" x14ac:dyDescent="0.3">
      <c r="B36" s="164"/>
      <c r="G36">
        <f>SUM(G12:G35)</f>
        <v>0</v>
      </c>
      <c r="J36" s="7"/>
    </row>
    <row r="37" spans="2:10" x14ac:dyDescent="0.3">
      <c r="J37" s="7"/>
    </row>
    <row r="38" spans="2:10" x14ac:dyDescent="0.3">
      <c r="J38" s="7"/>
    </row>
    <row r="39" spans="2:10" x14ac:dyDescent="0.3">
      <c r="J39" s="7"/>
    </row>
    <row r="40" spans="2:10" x14ac:dyDescent="0.3">
      <c r="E40" s="165"/>
      <c r="J40" s="7"/>
    </row>
    <row r="45" spans="2:10" x14ac:dyDescent="0.3">
      <c r="J45" s="7"/>
    </row>
    <row r="46" spans="2:10" x14ac:dyDescent="0.3">
      <c r="J46" s="7"/>
    </row>
    <row r="47" spans="2:10" x14ac:dyDescent="0.3">
      <c r="J47" s="7"/>
    </row>
    <row r="48" spans="2:10" x14ac:dyDescent="0.3">
      <c r="J48" s="7"/>
    </row>
    <row r="49" spans="10:10" x14ac:dyDescent="0.3">
      <c r="J49" s="7"/>
    </row>
    <row r="50" spans="10:10" x14ac:dyDescent="0.3">
      <c r="J50" s="7"/>
    </row>
    <row r="51" spans="10:10" x14ac:dyDescent="0.3">
      <c r="J51" s="7"/>
    </row>
    <row r="52" spans="10:10" x14ac:dyDescent="0.3">
      <c r="J52" s="7"/>
    </row>
    <row r="53" spans="10:10" x14ac:dyDescent="0.3">
      <c r="J53" s="7"/>
    </row>
    <row r="54" spans="10:10" x14ac:dyDescent="0.3">
      <c r="J54" s="7"/>
    </row>
  </sheetData>
  <mergeCells count="2">
    <mergeCell ref="B2:E2"/>
    <mergeCell ref="B10:H10"/>
  </mergeCells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4FB3C-EF03-46F9-A5FF-51E10D127C80}">
  <sheetPr>
    <pageSetUpPr fitToPage="1"/>
  </sheetPr>
  <dimension ref="B2:K61"/>
  <sheetViews>
    <sheetView topLeftCell="B1" zoomScale="79" zoomScaleNormal="80" workbookViewId="0">
      <selection activeCell="H4" sqref="H4"/>
    </sheetView>
  </sheetViews>
  <sheetFormatPr defaultRowHeight="14.4" x14ac:dyDescent="0.3"/>
  <cols>
    <col min="2" max="2" width="29.88671875" style="39" customWidth="1"/>
    <col min="3" max="3" width="8.33203125" style="28" bestFit="1" customWidth="1"/>
    <col min="4" max="4" width="10.33203125" style="28" bestFit="1" customWidth="1"/>
    <col min="5" max="5" width="96.5546875" bestFit="1" customWidth="1"/>
    <col min="6" max="6" width="12.44140625" style="28" customWidth="1"/>
    <col min="7" max="7" width="10.88671875" style="29" bestFit="1" customWidth="1"/>
    <col min="8" max="8" width="64.88671875" style="28" bestFit="1" customWidth="1"/>
    <col min="9" max="9" width="10.88671875" bestFit="1" customWidth="1"/>
    <col min="11" max="11" width="29.6640625" bestFit="1" customWidth="1"/>
  </cols>
  <sheetData>
    <row r="2" spans="2:11" ht="33.6" x14ac:dyDescent="0.65">
      <c r="B2" s="170" t="s">
        <v>61</v>
      </c>
      <c r="C2" s="171"/>
      <c r="D2" s="171"/>
      <c r="E2" s="171"/>
      <c r="F2" s="175" t="s">
        <v>62</v>
      </c>
      <c r="G2" s="175"/>
      <c r="H2" s="175"/>
    </row>
    <row r="3" spans="2:11" ht="33.6" x14ac:dyDescent="0.65">
      <c r="B3" s="170" t="s">
        <v>80</v>
      </c>
      <c r="C3" s="170"/>
      <c r="D3" s="170"/>
      <c r="E3" s="170"/>
      <c r="F3" s="19"/>
      <c r="G3" s="20"/>
      <c r="H3" s="111" t="s">
        <v>81</v>
      </c>
    </row>
    <row r="4" spans="2:11" x14ac:dyDescent="0.3">
      <c r="B4" s="35"/>
      <c r="C4" s="23"/>
      <c r="D4" s="23"/>
      <c r="E4" s="10"/>
      <c r="F4" s="21"/>
      <c r="G4" s="22"/>
      <c r="H4" s="23"/>
    </row>
    <row r="5" spans="2:11" ht="21" x14ac:dyDescent="0.3">
      <c r="B5" s="36" t="s">
        <v>1</v>
      </c>
      <c r="C5" s="100" t="s">
        <v>2</v>
      </c>
      <c r="D5" s="31"/>
      <c r="E5" s="9"/>
      <c r="F5" s="73" t="s">
        <v>3</v>
      </c>
      <c r="G5" s="74" t="s">
        <v>4</v>
      </c>
      <c r="H5" s="73"/>
    </row>
    <row r="6" spans="2:11" ht="21" x14ac:dyDescent="0.4">
      <c r="B6" s="35" t="s">
        <v>5</v>
      </c>
      <c r="C6" s="101" t="s">
        <v>6</v>
      </c>
      <c r="D6" s="31"/>
      <c r="E6" s="11"/>
      <c r="F6" s="73" t="s">
        <v>7</v>
      </c>
      <c r="G6" s="74" t="s">
        <v>8</v>
      </c>
      <c r="H6" s="73"/>
    </row>
    <row r="7" spans="2:11" ht="21" x14ac:dyDescent="0.4">
      <c r="B7" s="35"/>
      <c r="C7" s="102" t="s">
        <v>9</v>
      </c>
      <c r="D7" s="23"/>
      <c r="E7" s="11"/>
      <c r="F7" s="73" t="s">
        <v>10</v>
      </c>
      <c r="G7" s="74" t="s">
        <v>11</v>
      </c>
      <c r="H7" s="73"/>
    </row>
    <row r="8" spans="2:11" ht="21" x14ac:dyDescent="0.3">
      <c r="B8" s="36" t="s">
        <v>12</v>
      </c>
      <c r="C8" s="30" t="s">
        <v>13</v>
      </c>
      <c r="D8" s="32"/>
      <c r="E8" s="12"/>
      <c r="F8" s="73" t="s">
        <v>14</v>
      </c>
      <c r="G8" s="74" t="s">
        <v>15</v>
      </c>
      <c r="H8" s="73"/>
    </row>
    <row r="9" spans="2:11" ht="15" thickBot="1" x14ac:dyDescent="0.35">
      <c r="B9" s="35"/>
      <c r="C9" s="23"/>
      <c r="D9" s="23"/>
      <c r="E9" s="9"/>
      <c r="F9" s="23"/>
      <c r="G9" s="22"/>
      <c r="H9" s="23"/>
    </row>
    <row r="10" spans="2:11" ht="25.8" x14ac:dyDescent="0.5">
      <c r="B10" s="172" t="s">
        <v>16</v>
      </c>
      <c r="C10" s="173"/>
      <c r="D10" s="173"/>
      <c r="E10" s="173"/>
      <c r="F10" s="173"/>
      <c r="G10" s="173"/>
      <c r="H10" s="174"/>
      <c r="I10" s="1"/>
      <c r="J10" s="107" t="s">
        <v>63</v>
      </c>
    </row>
    <row r="11" spans="2:11" x14ac:dyDescent="0.3">
      <c r="B11" s="40" t="s">
        <v>17</v>
      </c>
      <c r="C11" s="41" t="s">
        <v>18</v>
      </c>
      <c r="D11" s="41" t="s">
        <v>19</v>
      </c>
      <c r="E11" s="42" t="s">
        <v>20</v>
      </c>
      <c r="F11" s="43" t="s">
        <v>21</v>
      </c>
      <c r="G11" s="44" t="s">
        <v>64</v>
      </c>
      <c r="H11" s="43" t="s">
        <v>22</v>
      </c>
      <c r="I11" s="2"/>
    </row>
    <row r="12" spans="2:11" x14ac:dyDescent="0.3">
      <c r="B12" s="37">
        <v>45177</v>
      </c>
      <c r="C12" s="57"/>
      <c r="D12" s="57">
        <f>WEEKNUM(B12,21)</f>
        <v>36</v>
      </c>
      <c r="E12" s="13" t="s">
        <v>24</v>
      </c>
      <c r="F12" s="24"/>
      <c r="G12" s="25"/>
      <c r="H12" s="24"/>
      <c r="J12" s="15"/>
      <c r="K12" s="3" t="s">
        <v>25</v>
      </c>
    </row>
    <row r="13" spans="2:11" x14ac:dyDescent="0.3">
      <c r="B13" s="37">
        <f t="shared" ref="B13:B58" si="0">B12+7</f>
        <v>45184</v>
      </c>
      <c r="D13" s="57">
        <f>WEEKNUM(B13,21)</f>
        <v>37</v>
      </c>
      <c r="E13" s="13"/>
      <c r="F13" s="24"/>
      <c r="G13" s="25"/>
      <c r="H13" s="24"/>
    </row>
    <row r="14" spans="2:11" x14ac:dyDescent="0.3">
      <c r="B14" s="54">
        <f t="shared" si="0"/>
        <v>45191</v>
      </c>
      <c r="C14" s="57"/>
      <c r="D14" s="75">
        <f t="shared" ref="D14:D59" si="1">WEEKNUM(B14,21)</f>
        <v>38</v>
      </c>
      <c r="E14" s="13"/>
      <c r="F14" s="13"/>
      <c r="G14" s="76"/>
      <c r="H14" s="13"/>
      <c r="J14" s="4"/>
      <c r="K14" s="3" t="s">
        <v>26</v>
      </c>
    </row>
    <row r="15" spans="2:11" x14ac:dyDescent="0.3">
      <c r="B15" s="37">
        <f t="shared" si="0"/>
        <v>45198</v>
      </c>
      <c r="C15" s="75"/>
      <c r="D15" s="57">
        <f t="shared" si="1"/>
        <v>39</v>
      </c>
      <c r="E15" s="13"/>
      <c r="F15" s="77"/>
      <c r="G15" s="78"/>
      <c r="H15" s="77"/>
    </row>
    <row r="16" spans="2:11" x14ac:dyDescent="0.3">
      <c r="B16" s="37">
        <f t="shared" si="0"/>
        <v>45205</v>
      </c>
      <c r="C16" s="57"/>
      <c r="D16" s="57">
        <v>40</v>
      </c>
      <c r="E16" s="13"/>
      <c r="F16" s="24"/>
      <c r="G16" s="25"/>
      <c r="H16" s="24"/>
      <c r="J16" s="16"/>
      <c r="K16" s="3" t="s">
        <v>29</v>
      </c>
    </row>
    <row r="17" spans="2:11" x14ac:dyDescent="0.3">
      <c r="B17" s="54">
        <f t="shared" si="0"/>
        <v>45212</v>
      </c>
      <c r="C17" s="57"/>
      <c r="D17" s="57">
        <v>36</v>
      </c>
      <c r="E17" s="13"/>
      <c r="F17" s="24"/>
      <c r="G17" s="25"/>
      <c r="H17" s="24"/>
    </row>
    <row r="18" spans="2:11" x14ac:dyDescent="0.3">
      <c r="B18" s="50">
        <f t="shared" si="0"/>
        <v>45219</v>
      </c>
      <c r="C18" s="81"/>
      <c r="D18" s="58">
        <f t="shared" ref="D18:D19" si="2">WEEKNUM(B18,21)</f>
        <v>42</v>
      </c>
      <c r="E18" s="52" t="s">
        <v>28</v>
      </c>
      <c r="F18" s="51"/>
      <c r="G18" s="53"/>
      <c r="H18" s="51"/>
      <c r="J18" s="6"/>
      <c r="K18" s="3" t="s">
        <v>33</v>
      </c>
    </row>
    <row r="19" spans="2:11" x14ac:dyDescent="0.3">
      <c r="B19" s="50">
        <f t="shared" si="0"/>
        <v>45226</v>
      </c>
      <c r="C19" s="58"/>
      <c r="D19" s="58">
        <f t="shared" si="2"/>
        <v>43</v>
      </c>
      <c r="E19" s="52" t="s">
        <v>30</v>
      </c>
      <c r="F19" s="51"/>
      <c r="G19" s="53"/>
      <c r="H19" s="51"/>
    </row>
    <row r="20" spans="2:11" x14ac:dyDescent="0.3">
      <c r="B20" s="90">
        <f t="shared" si="0"/>
        <v>45233</v>
      </c>
      <c r="C20" s="60"/>
      <c r="D20" s="60">
        <f t="shared" si="1"/>
        <v>44</v>
      </c>
      <c r="E20" s="91" t="s">
        <v>65</v>
      </c>
      <c r="F20" s="47"/>
      <c r="G20" s="48">
        <v>2</v>
      </c>
      <c r="H20" s="26" t="s">
        <v>66</v>
      </c>
      <c r="J20" s="17"/>
      <c r="K20" s="3" t="s">
        <v>39</v>
      </c>
    </row>
    <row r="21" spans="2:11" x14ac:dyDescent="0.3">
      <c r="B21" s="84">
        <f t="shared" si="0"/>
        <v>45240</v>
      </c>
      <c r="C21" s="85" t="s">
        <v>34</v>
      </c>
      <c r="D21" s="85">
        <f t="shared" si="1"/>
        <v>45</v>
      </c>
      <c r="E21" s="86" t="s">
        <v>67</v>
      </c>
      <c r="F21" s="87" t="s">
        <v>36</v>
      </c>
      <c r="G21" s="88">
        <v>4</v>
      </c>
      <c r="H21" s="87" t="s">
        <v>37</v>
      </c>
      <c r="J21" s="7"/>
    </row>
    <row r="22" spans="2:11" x14ac:dyDescent="0.3">
      <c r="B22" s="37">
        <f t="shared" si="0"/>
        <v>45247</v>
      </c>
      <c r="C22" s="57">
        <v>1</v>
      </c>
      <c r="D22" s="57">
        <v>41</v>
      </c>
      <c r="E22" s="61" t="s">
        <v>38</v>
      </c>
      <c r="F22" s="24" t="s">
        <v>36</v>
      </c>
      <c r="G22" s="25">
        <v>4</v>
      </c>
      <c r="H22" s="24"/>
      <c r="J22" s="5"/>
      <c r="K22" s="3" t="s">
        <v>44</v>
      </c>
    </row>
    <row r="23" spans="2:11" x14ac:dyDescent="0.3">
      <c r="B23" s="37">
        <f t="shared" si="0"/>
        <v>45254</v>
      </c>
      <c r="C23" s="57">
        <v>2</v>
      </c>
      <c r="D23" s="57">
        <v>37</v>
      </c>
      <c r="E23" s="61" t="s">
        <v>38</v>
      </c>
      <c r="F23" s="24" t="s">
        <v>36</v>
      </c>
      <c r="G23" s="25">
        <v>4.5</v>
      </c>
      <c r="H23" s="24"/>
    </row>
    <row r="24" spans="2:11" x14ac:dyDescent="0.3">
      <c r="B24" s="37">
        <f t="shared" si="0"/>
        <v>45261</v>
      </c>
      <c r="C24" s="57">
        <v>3</v>
      </c>
      <c r="D24" s="57">
        <f t="shared" ref="D24:D25" si="3">WEEKNUM(B24,21)</f>
        <v>48</v>
      </c>
      <c r="E24" s="61" t="s">
        <v>38</v>
      </c>
      <c r="F24" s="24" t="s">
        <v>36</v>
      </c>
      <c r="G24" s="78">
        <v>4</v>
      </c>
      <c r="H24" s="24"/>
    </row>
    <row r="25" spans="2:11" x14ac:dyDescent="0.3">
      <c r="B25" s="37">
        <f t="shared" si="0"/>
        <v>45268</v>
      </c>
      <c r="C25" s="57">
        <v>4</v>
      </c>
      <c r="D25" s="57">
        <f t="shared" si="3"/>
        <v>49</v>
      </c>
      <c r="E25" s="61" t="s">
        <v>38</v>
      </c>
      <c r="F25" s="24" t="s">
        <v>36</v>
      </c>
      <c r="G25" s="25">
        <v>4</v>
      </c>
      <c r="H25" s="82" t="s">
        <v>68</v>
      </c>
      <c r="J25" s="7"/>
    </row>
    <row r="26" spans="2:11" x14ac:dyDescent="0.3">
      <c r="B26" s="67">
        <f t="shared" si="0"/>
        <v>45275</v>
      </c>
      <c r="C26" s="62">
        <v>5</v>
      </c>
      <c r="D26" s="62">
        <f t="shared" si="1"/>
        <v>50</v>
      </c>
      <c r="E26" s="68" t="s">
        <v>69</v>
      </c>
      <c r="F26" s="69" t="s">
        <v>36</v>
      </c>
      <c r="G26" s="70">
        <v>4</v>
      </c>
      <c r="H26" s="69"/>
      <c r="J26" s="7"/>
    </row>
    <row r="27" spans="2:11" x14ac:dyDescent="0.3">
      <c r="B27" s="50">
        <f t="shared" si="0"/>
        <v>45282</v>
      </c>
      <c r="C27" s="58"/>
      <c r="D27" s="58">
        <v>51</v>
      </c>
      <c r="E27" s="52" t="s">
        <v>43</v>
      </c>
      <c r="F27" s="51"/>
      <c r="G27" s="53"/>
      <c r="H27" s="51"/>
    </row>
    <row r="28" spans="2:11" ht="15" customHeight="1" x14ac:dyDescent="0.3">
      <c r="B28" s="50">
        <f t="shared" si="0"/>
        <v>45289</v>
      </c>
      <c r="C28" s="58"/>
      <c r="D28" s="58">
        <f t="shared" si="1"/>
        <v>52</v>
      </c>
      <c r="E28" s="52" t="s">
        <v>45</v>
      </c>
      <c r="F28" s="51"/>
      <c r="G28" s="53"/>
      <c r="H28" s="51"/>
      <c r="J28" s="7"/>
    </row>
    <row r="29" spans="2:11" s="55" customFormat="1" x14ac:dyDescent="0.3">
      <c r="B29" s="50">
        <f t="shared" si="0"/>
        <v>45296</v>
      </c>
      <c r="C29" s="58"/>
      <c r="D29" s="58">
        <f t="shared" si="1"/>
        <v>1</v>
      </c>
      <c r="E29" s="52" t="s">
        <v>45</v>
      </c>
      <c r="F29" s="51"/>
      <c r="G29" s="53"/>
      <c r="H29" s="51"/>
      <c r="J29" s="56"/>
    </row>
    <row r="30" spans="2:11" x14ac:dyDescent="0.3">
      <c r="B30" s="79">
        <f t="shared" si="0"/>
        <v>45303</v>
      </c>
      <c r="C30" s="57">
        <v>6</v>
      </c>
      <c r="D30" s="57">
        <v>2</v>
      </c>
      <c r="E30" s="80" t="s">
        <v>38</v>
      </c>
      <c r="F30" s="24" t="s">
        <v>36</v>
      </c>
      <c r="G30" s="78">
        <v>4</v>
      </c>
      <c r="H30" s="77"/>
      <c r="J30" s="7"/>
    </row>
    <row r="31" spans="2:11" x14ac:dyDescent="0.3">
      <c r="B31" s="67">
        <f t="shared" si="0"/>
        <v>45310</v>
      </c>
      <c r="C31" s="62">
        <v>7</v>
      </c>
      <c r="D31" s="62">
        <v>3</v>
      </c>
      <c r="E31" s="68" t="s">
        <v>46</v>
      </c>
      <c r="F31" s="69" t="s">
        <v>36</v>
      </c>
      <c r="G31" s="70">
        <v>4</v>
      </c>
      <c r="H31" s="103" t="s">
        <v>70</v>
      </c>
      <c r="J31" s="7"/>
    </row>
    <row r="32" spans="2:11" x14ac:dyDescent="0.3">
      <c r="B32" s="37">
        <f t="shared" si="0"/>
        <v>45317</v>
      </c>
      <c r="C32" s="57">
        <v>8</v>
      </c>
      <c r="D32" s="57">
        <v>4</v>
      </c>
      <c r="E32" s="13" t="s">
        <v>38</v>
      </c>
      <c r="F32" s="24" t="s">
        <v>36</v>
      </c>
      <c r="G32" s="25">
        <v>4</v>
      </c>
      <c r="H32" s="33"/>
      <c r="J32" s="7"/>
    </row>
    <row r="33" spans="2:10" x14ac:dyDescent="0.3">
      <c r="B33" s="63">
        <f>B32+7</f>
        <v>45324</v>
      </c>
      <c r="C33" s="64">
        <v>9</v>
      </c>
      <c r="D33" s="64">
        <v>5</v>
      </c>
      <c r="E33" s="97" t="s">
        <v>71</v>
      </c>
      <c r="F33" s="65" t="s">
        <v>36</v>
      </c>
      <c r="G33" s="66">
        <v>4.25</v>
      </c>
      <c r="H33" s="104" t="s">
        <v>72</v>
      </c>
      <c r="J33" s="7"/>
    </row>
    <row r="34" spans="2:10" x14ac:dyDescent="0.3">
      <c r="B34" s="84">
        <f t="shared" si="0"/>
        <v>45331</v>
      </c>
      <c r="C34" s="85" t="s">
        <v>49</v>
      </c>
      <c r="D34" s="85">
        <v>6</v>
      </c>
      <c r="E34" s="86" t="s">
        <v>67</v>
      </c>
      <c r="F34" s="87" t="s">
        <v>36</v>
      </c>
      <c r="G34" s="88">
        <v>4</v>
      </c>
      <c r="H34" s="26" t="s">
        <v>73</v>
      </c>
      <c r="J34" s="7"/>
    </row>
    <row r="35" spans="2:10" x14ac:dyDescent="0.3">
      <c r="B35" s="50">
        <f t="shared" si="0"/>
        <v>45338</v>
      </c>
      <c r="C35" s="58"/>
      <c r="D35" s="58">
        <v>7</v>
      </c>
      <c r="E35" s="52" t="s">
        <v>51</v>
      </c>
      <c r="F35" s="51"/>
      <c r="G35" s="53"/>
      <c r="H35" s="83"/>
      <c r="J35" s="7"/>
    </row>
    <row r="36" spans="2:10" x14ac:dyDescent="0.3">
      <c r="B36" s="50">
        <f t="shared" si="0"/>
        <v>45345</v>
      </c>
      <c r="C36" s="58"/>
      <c r="D36" s="58">
        <v>8</v>
      </c>
      <c r="E36" s="52" t="s">
        <v>52</v>
      </c>
      <c r="F36" s="51"/>
      <c r="G36" s="53"/>
      <c r="H36" s="51"/>
      <c r="J36" s="7"/>
    </row>
    <row r="37" spans="2:10" x14ac:dyDescent="0.3">
      <c r="B37" s="46">
        <f t="shared" si="0"/>
        <v>45352</v>
      </c>
      <c r="C37" s="60"/>
      <c r="D37" s="60">
        <v>9</v>
      </c>
      <c r="E37" s="91" t="s">
        <v>74</v>
      </c>
      <c r="F37" s="99"/>
      <c r="G37" s="105">
        <v>2</v>
      </c>
      <c r="H37" s="106" t="s">
        <v>54</v>
      </c>
      <c r="J37" s="7"/>
    </row>
    <row r="38" spans="2:10" x14ac:dyDescent="0.3">
      <c r="B38" s="37">
        <f t="shared" si="0"/>
        <v>45359</v>
      </c>
      <c r="C38" s="57">
        <v>10</v>
      </c>
      <c r="D38" s="57">
        <v>10</v>
      </c>
      <c r="E38" s="71" t="s">
        <v>38</v>
      </c>
      <c r="F38" s="24" t="s">
        <v>36</v>
      </c>
      <c r="G38" s="78">
        <v>4</v>
      </c>
      <c r="H38" s="33"/>
      <c r="J38" s="7"/>
    </row>
    <row r="39" spans="2:10" x14ac:dyDescent="0.3">
      <c r="B39" s="37">
        <f t="shared" si="0"/>
        <v>45366</v>
      </c>
      <c r="C39" s="57">
        <v>11</v>
      </c>
      <c r="D39" s="57">
        <v>11</v>
      </c>
      <c r="E39" s="71" t="s">
        <v>38</v>
      </c>
      <c r="F39" s="24" t="s">
        <v>36</v>
      </c>
      <c r="G39" s="78">
        <v>4.5</v>
      </c>
      <c r="H39" s="77"/>
      <c r="J39" s="7"/>
    </row>
    <row r="40" spans="2:10" x14ac:dyDescent="0.3">
      <c r="B40" s="37">
        <f t="shared" si="0"/>
        <v>45373</v>
      </c>
      <c r="C40" s="57">
        <v>12</v>
      </c>
      <c r="D40" s="57">
        <v>12</v>
      </c>
      <c r="E40" s="13" t="s">
        <v>38</v>
      </c>
      <c r="F40" s="24" t="s">
        <v>36</v>
      </c>
      <c r="G40" s="25">
        <v>4</v>
      </c>
      <c r="H40" s="24"/>
      <c r="J40" s="7"/>
    </row>
    <row r="41" spans="2:10" x14ac:dyDescent="0.3">
      <c r="B41" s="50">
        <f t="shared" si="0"/>
        <v>45380</v>
      </c>
      <c r="C41" s="58"/>
      <c r="D41" s="58">
        <v>13</v>
      </c>
      <c r="E41" s="52" t="s">
        <v>55</v>
      </c>
      <c r="F41" s="51"/>
      <c r="G41" s="53"/>
      <c r="H41" s="51"/>
      <c r="J41" s="7"/>
    </row>
    <row r="42" spans="2:10" x14ac:dyDescent="0.3">
      <c r="B42" s="67">
        <f t="shared" si="0"/>
        <v>45387</v>
      </c>
      <c r="C42" s="62">
        <v>13</v>
      </c>
      <c r="D42" s="62">
        <v>14</v>
      </c>
      <c r="E42" s="68" t="s">
        <v>42</v>
      </c>
      <c r="F42" s="69" t="s">
        <v>36</v>
      </c>
      <c r="G42" s="70">
        <v>4</v>
      </c>
      <c r="H42" s="69"/>
      <c r="J42" s="7"/>
    </row>
    <row r="43" spans="2:10" x14ac:dyDescent="0.3">
      <c r="B43" s="37">
        <f t="shared" si="0"/>
        <v>45394</v>
      </c>
      <c r="C43" s="57">
        <v>14</v>
      </c>
      <c r="D43" s="57">
        <v>15</v>
      </c>
      <c r="E43" s="13" t="s">
        <v>38</v>
      </c>
      <c r="F43" s="24" t="s">
        <v>36</v>
      </c>
      <c r="G43" s="25">
        <v>4</v>
      </c>
      <c r="H43" s="24"/>
      <c r="J43" s="7"/>
    </row>
    <row r="44" spans="2:10" x14ac:dyDescent="0.3">
      <c r="B44" s="67">
        <f t="shared" si="0"/>
        <v>45401</v>
      </c>
      <c r="C44" s="62">
        <v>15</v>
      </c>
      <c r="D44" s="62">
        <v>16</v>
      </c>
      <c r="E44" s="68" t="s">
        <v>46</v>
      </c>
      <c r="F44" s="69" t="s">
        <v>36</v>
      </c>
      <c r="G44" s="70">
        <v>4.25</v>
      </c>
      <c r="H44" s="103" t="s">
        <v>70</v>
      </c>
      <c r="J44" s="7"/>
    </row>
    <row r="45" spans="2:10" ht="17.399999999999999" customHeight="1" x14ac:dyDescent="0.3">
      <c r="B45" s="50">
        <f t="shared" si="0"/>
        <v>45408</v>
      </c>
      <c r="C45" s="58"/>
      <c r="D45" s="58">
        <v>17</v>
      </c>
      <c r="E45" s="52" t="s">
        <v>56</v>
      </c>
      <c r="F45" s="51"/>
      <c r="G45" s="53"/>
      <c r="H45" s="51"/>
    </row>
    <row r="46" spans="2:10" x14ac:dyDescent="0.3">
      <c r="B46" s="50">
        <f t="shared" si="0"/>
        <v>45415</v>
      </c>
      <c r="C46" s="58"/>
      <c r="D46" s="58">
        <v>18</v>
      </c>
      <c r="E46" s="52" t="s">
        <v>57</v>
      </c>
      <c r="F46" s="51"/>
      <c r="G46" s="53"/>
      <c r="H46" s="51"/>
    </row>
    <row r="47" spans="2:10" x14ac:dyDescent="0.3">
      <c r="B47" s="50">
        <f t="shared" si="0"/>
        <v>45422</v>
      </c>
      <c r="C47" s="58"/>
      <c r="D47" s="58">
        <f t="shared" si="1"/>
        <v>19</v>
      </c>
      <c r="E47" s="52" t="s">
        <v>57</v>
      </c>
      <c r="F47" s="51"/>
      <c r="G47" s="53"/>
      <c r="H47" s="51"/>
    </row>
    <row r="48" spans="2:10" x14ac:dyDescent="0.3">
      <c r="B48" s="37">
        <f t="shared" si="0"/>
        <v>45429</v>
      </c>
      <c r="C48" s="57">
        <v>16</v>
      </c>
      <c r="D48" s="57">
        <f t="shared" si="1"/>
        <v>20</v>
      </c>
      <c r="E48" s="13" t="s">
        <v>38</v>
      </c>
      <c r="F48" s="24" t="s">
        <v>36</v>
      </c>
      <c r="G48" s="25">
        <v>4</v>
      </c>
      <c r="H48" s="24"/>
      <c r="J48" s="7"/>
    </row>
    <row r="49" spans="2:10" x14ac:dyDescent="0.3">
      <c r="B49" s="67">
        <f t="shared" si="0"/>
        <v>45436</v>
      </c>
      <c r="C49" s="62">
        <v>17</v>
      </c>
      <c r="D49" s="62">
        <f t="shared" si="1"/>
        <v>21</v>
      </c>
      <c r="E49" s="68" t="s">
        <v>46</v>
      </c>
      <c r="F49" s="69" t="s">
        <v>36</v>
      </c>
      <c r="G49" s="70">
        <v>4</v>
      </c>
      <c r="H49" s="103" t="s">
        <v>70</v>
      </c>
      <c r="J49" s="7"/>
    </row>
    <row r="50" spans="2:10" x14ac:dyDescent="0.3">
      <c r="B50" s="37">
        <f t="shared" si="0"/>
        <v>45443</v>
      </c>
      <c r="C50" s="57">
        <v>18</v>
      </c>
      <c r="D50" s="57">
        <f t="shared" si="1"/>
        <v>22</v>
      </c>
      <c r="E50" s="13" t="s">
        <v>38</v>
      </c>
      <c r="F50" s="24" t="s">
        <v>36</v>
      </c>
      <c r="G50" s="25">
        <v>4</v>
      </c>
      <c r="H50" s="24"/>
      <c r="J50" s="7"/>
    </row>
    <row r="51" spans="2:10" x14ac:dyDescent="0.3">
      <c r="B51" s="63">
        <f t="shared" si="0"/>
        <v>45450</v>
      </c>
      <c r="C51" s="64">
        <v>19</v>
      </c>
      <c r="D51" s="64">
        <f t="shared" si="1"/>
        <v>23</v>
      </c>
      <c r="E51" s="97" t="s">
        <v>75</v>
      </c>
      <c r="F51" s="65" t="s">
        <v>36</v>
      </c>
      <c r="G51" s="66">
        <v>5</v>
      </c>
      <c r="H51" s="26" t="s">
        <v>76</v>
      </c>
      <c r="J51" s="7"/>
    </row>
    <row r="52" spans="2:10" x14ac:dyDescent="0.3">
      <c r="B52" s="38">
        <f t="shared" si="0"/>
        <v>45457</v>
      </c>
      <c r="C52" s="59">
        <v>20</v>
      </c>
      <c r="D52" s="59">
        <f t="shared" si="1"/>
        <v>24</v>
      </c>
      <c r="E52" s="14" t="s">
        <v>77</v>
      </c>
      <c r="F52" s="26" t="s">
        <v>36</v>
      </c>
      <c r="G52" s="27">
        <v>4</v>
      </c>
      <c r="H52" s="26"/>
      <c r="J52" s="7"/>
    </row>
    <row r="53" spans="2:10" x14ac:dyDescent="0.3">
      <c r="B53" s="37">
        <f>B52+7</f>
        <v>45464</v>
      </c>
      <c r="C53" s="57"/>
      <c r="D53" s="57"/>
      <c r="E53" s="13"/>
      <c r="F53" s="24"/>
      <c r="G53" s="25"/>
      <c r="H53" s="24"/>
      <c r="J53" s="7"/>
    </row>
    <row r="54" spans="2:10" x14ac:dyDescent="0.3">
      <c r="B54" s="46">
        <f t="shared" si="0"/>
        <v>45471</v>
      </c>
      <c r="C54" s="60"/>
      <c r="D54" s="60"/>
      <c r="E54" s="49" t="s">
        <v>78</v>
      </c>
      <c r="F54" s="47"/>
      <c r="G54" s="48"/>
      <c r="H54" s="47"/>
      <c r="J54" s="7"/>
    </row>
    <row r="55" spans="2:10" x14ac:dyDescent="0.3">
      <c r="B55" s="37">
        <f t="shared" si="0"/>
        <v>45478</v>
      </c>
      <c r="C55" s="57"/>
      <c r="D55" s="57"/>
      <c r="E55" s="13"/>
      <c r="F55" s="24"/>
      <c r="G55" s="25"/>
      <c r="H55" s="24"/>
    </row>
    <row r="56" spans="2:10" x14ac:dyDescent="0.3">
      <c r="B56" s="92">
        <f t="shared" si="0"/>
        <v>45485</v>
      </c>
      <c r="C56" s="93"/>
      <c r="D56" s="93"/>
      <c r="E56" s="98"/>
      <c r="F56" s="94"/>
      <c r="G56" s="95"/>
      <c r="H56" s="96"/>
    </row>
    <row r="57" spans="2:10" x14ac:dyDescent="0.3">
      <c r="B57" s="37">
        <f t="shared" si="0"/>
        <v>45492</v>
      </c>
      <c r="C57" s="57"/>
      <c r="D57" s="57"/>
      <c r="E57" s="13"/>
      <c r="F57" s="24"/>
      <c r="G57" s="25"/>
      <c r="H57" s="24"/>
    </row>
    <row r="58" spans="2:10" x14ac:dyDescent="0.3">
      <c r="B58" s="37">
        <f t="shared" si="0"/>
        <v>45499</v>
      </c>
      <c r="C58" s="57"/>
      <c r="D58" s="57"/>
      <c r="E58" s="13"/>
      <c r="F58" s="24"/>
      <c r="G58" s="25"/>
      <c r="H58" s="24"/>
    </row>
    <row r="59" spans="2:10" x14ac:dyDescent="0.3">
      <c r="B59" s="50">
        <v>45495</v>
      </c>
      <c r="C59" s="58"/>
      <c r="D59" s="58">
        <f t="shared" si="1"/>
        <v>30</v>
      </c>
      <c r="E59" s="52" t="s">
        <v>60</v>
      </c>
      <c r="F59" s="51"/>
      <c r="G59" s="53"/>
      <c r="H59" s="51"/>
    </row>
    <row r="60" spans="2:10" x14ac:dyDescent="0.3">
      <c r="B60" s="35"/>
      <c r="C60" s="34"/>
      <c r="D60" s="34"/>
      <c r="E60" s="45"/>
      <c r="F60" s="34"/>
      <c r="G60" s="22"/>
      <c r="H60" s="34"/>
    </row>
    <row r="61" spans="2:10" x14ac:dyDescent="0.3">
      <c r="B61" s="35"/>
      <c r="C61" s="34"/>
      <c r="D61" s="34"/>
      <c r="E61" s="45"/>
      <c r="F61" s="34"/>
      <c r="G61" s="22"/>
      <c r="H61" s="34"/>
    </row>
  </sheetData>
  <mergeCells count="4">
    <mergeCell ref="B2:E2"/>
    <mergeCell ref="B3:E3"/>
    <mergeCell ref="B10:H10"/>
    <mergeCell ref="F2:H2"/>
  </mergeCells>
  <pageMargins left="0.70866141732283472" right="0.70866141732283472" top="0.74803149606299213" bottom="0.74803149606299213" header="0.31496062992125984" footer="0.31496062992125984"/>
  <pageSetup paperSize="8" scale="34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FA555-1C9E-46CB-8C43-40911845CB63}">
  <sheetPr>
    <pageSetUpPr fitToPage="1"/>
  </sheetPr>
  <dimension ref="B2:J62"/>
  <sheetViews>
    <sheetView zoomScale="76" zoomScaleNormal="80" workbookViewId="0">
      <selection activeCell="B3" sqref="B3:E3"/>
    </sheetView>
  </sheetViews>
  <sheetFormatPr defaultRowHeight="14.4" x14ac:dyDescent="0.3"/>
  <cols>
    <col min="2" max="2" width="29.88671875" style="39" customWidth="1"/>
    <col min="3" max="3" width="8.33203125" style="28" bestFit="1" customWidth="1"/>
    <col min="4" max="4" width="10.33203125" style="28" bestFit="1" customWidth="1"/>
    <col min="5" max="5" width="96.5546875" bestFit="1" customWidth="1"/>
    <col min="6" max="6" width="12.44140625" style="28" customWidth="1"/>
    <col min="7" max="7" width="55.6640625" style="28" bestFit="1" customWidth="1"/>
    <col min="8" max="8" width="10.88671875" bestFit="1" customWidth="1"/>
    <col min="10" max="10" width="29.6640625" bestFit="1" customWidth="1"/>
  </cols>
  <sheetData>
    <row r="2" spans="2:10" ht="33.6" x14ac:dyDescent="0.65">
      <c r="B2" s="170" t="s">
        <v>79</v>
      </c>
      <c r="C2" s="171"/>
      <c r="D2" s="171"/>
      <c r="E2" s="171"/>
      <c r="F2" s="18"/>
      <c r="G2" s="109" t="s">
        <v>0</v>
      </c>
    </row>
    <row r="3" spans="2:10" ht="33.6" x14ac:dyDescent="0.65">
      <c r="B3" s="170" t="s">
        <v>80</v>
      </c>
      <c r="C3" s="170"/>
      <c r="D3" s="170"/>
      <c r="E3" s="170"/>
      <c r="F3" s="19"/>
      <c r="G3" s="19"/>
    </row>
    <row r="4" spans="2:10" x14ac:dyDescent="0.3">
      <c r="B4" s="35"/>
      <c r="C4" s="23"/>
      <c r="D4" s="23"/>
      <c r="E4" s="10"/>
      <c r="F4" s="21"/>
      <c r="G4" s="23"/>
    </row>
    <row r="5" spans="2:10" ht="21" x14ac:dyDescent="0.3">
      <c r="B5" s="36" t="s">
        <v>1</v>
      </c>
      <c r="C5" s="100" t="s">
        <v>2</v>
      </c>
      <c r="D5" s="31"/>
      <c r="E5" s="9"/>
      <c r="F5" s="73" t="s">
        <v>3</v>
      </c>
      <c r="G5" s="74" t="s">
        <v>4</v>
      </c>
    </row>
    <row r="6" spans="2:10" ht="21" x14ac:dyDescent="0.4">
      <c r="B6" s="35" t="s">
        <v>5</v>
      </c>
      <c r="C6" s="101" t="s">
        <v>6</v>
      </c>
      <c r="D6" s="31"/>
      <c r="E6" s="11"/>
      <c r="F6" s="73" t="s">
        <v>7</v>
      </c>
      <c r="G6" s="74" t="s">
        <v>8</v>
      </c>
    </row>
    <row r="7" spans="2:10" ht="21" x14ac:dyDescent="0.4">
      <c r="B7" s="35"/>
      <c r="C7" s="102" t="s">
        <v>9</v>
      </c>
      <c r="D7" s="23"/>
      <c r="E7" s="11"/>
      <c r="F7" s="73" t="s">
        <v>10</v>
      </c>
      <c r="G7" s="74" t="s">
        <v>11</v>
      </c>
    </row>
    <row r="8" spans="2:10" ht="21" x14ac:dyDescent="0.3">
      <c r="B8" s="36" t="s">
        <v>12</v>
      </c>
      <c r="C8" s="30" t="s">
        <v>13</v>
      </c>
      <c r="D8" s="32"/>
      <c r="E8" s="12"/>
      <c r="F8" s="73" t="s">
        <v>14</v>
      </c>
      <c r="G8" s="74" t="s">
        <v>15</v>
      </c>
    </row>
    <row r="9" spans="2:10" ht="15" thickBot="1" x14ac:dyDescent="0.35">
      <c r="B9" s="35"/>
      <c r="C9" s="23"/>
      <c r="D9" s="23"/>
      <c r="E9" s="9"/>
      <c r="F9" s="23"/>
      <c r="G9" s="23"/>
    </row>
    <row r="10" spans="2:10" ht="25.8" x14ac:dyDescent="0.5">
      <c r="B10" s="172" t="s">
        <v>16</v>
      </c>
      <c r="C10" s="173"/>
      <c r="D10" s="173"/>
      <c r="E10" s="173"/>
      <c r="F10" s="173"/>
      <c r="G10" s="174"/>
      <c r="H10" s="1"/>
    </row>
    <row r="11" spans="2:10" x14ac:dyDescent="0.3">
      <c r="B11" s="40" t="s">
        <v>17</v>
      </c>
      <c r="C11" s="41" t="s">
        <v>18</v>
      </c>
      <c r="D11" s="41" t="s">
        <v>19</v>
      </c>
      <c r="E11" s="42" t="s">
        <v>20</v>
      </c>
      <c r="F11" s="43" t="s">
        <v>21</v>
      </c>
      <c r="G11" s="43" t="s">
        <v>22</v>
      </c>
      <c r="H11" s="2"/>
    </row>
    <row r="12" spans="2:10" ht="15.75" customHeight="1" x14ac:dyDescent="0.3">
      <c r="B12" s="37" t="s">
        <v>23</v>
      </c>
      <c r="C12" s="57"/>
      <c r="D12" s="57">
        <v>35</v>
      </c>
      <c r="E12" s="13"/>
      <c r="F12" s="24"/>
      <c r="G12" s="24"/>
      <c r="H12" s="2"/>
    </row>
    <row r="13" spans="2:10" x14ac:dyDescent="0.3">
      <c r="B13" s="37">
        <v>45177</v>
      </c>
      <c r="C13" s="57"/>
      <c r="D13" s="57">
        <f>WEEKNUM(B13,21)</f>
        <v>36</v>
      </c>
      <c r="E13" s="13" t="s">
        <v>24</v>
      </c>
      <c r="F13" s="24"/>
      <c r="G13" s="24"/>
      <c r="I13" s="15"/>
      <c r="J13" s="3" t="s">
        <v>25</v>
      </c>
    </row>
    <row r="14" spans="2:10" x14ac:dyDescent="0.3">
      <c r="B14" s="37">
        <f t="shared" ref="B14:B59" si="0">B13+7</f>
        <v>45184</v>
      </c>
      <c r="D14" s="57">
        <f>WEEKNUM(B14,21)</f>
        <v>37</v>
      </c>
      <c r="E14" s="13"/>
      <c r="F14" s="24"/>
      <c r="G14" s="24"/>
    </row>
    <row r="15" spans="2:10" x14ac:dyDescent="0.3">
      <c r="B15" s="54">
        <f t="shared" si="0"/>
        <v>45191</v>
      </c>
      <c r="C15" s="57"/>
      <c r="D15" s="75">
        <f t="shared" ref="D15:D60" si="1">WEEKNUM(B15,21)</f>
        <v>38</v>
      </c>
      <c r="E15" s="13"/>
      <c r="F15" s="13"/>
      <c r="G15" s="13"/>
      <c r="I15" s="4"/>
      <c r="J15" s="3" t="s">
        <v>26</v>
      </c>
    </row>
    <row r="16" spans="2:10" x14ac:dyDescent="0.3">
      <c r="B16" s="37">
        <f t="shared" si="0"/>
        <v>45198</v>
      </c>
      <c r="C16" s="75"/>
      <c r="D16" s="57">
        <f t="shared" si="1"/>
        <v>39</v>
      </c>
      <c r="E16" s="13"/>
      <c r="F16" s="77"/>
      <c r="G16" s="77"/>
    </row>
    <row r="17" spans="2:10" x14ac:dyDescent="0.3">
      <c r="B17" s="37">
        <f t="shared" si="0"/>
        <v>45205</v>
      </c>
      <c r="C17" s="57"/>
      <c r="D17" s="57">
        <v>40</v>
      </c>
      <c r="E17" s="13"/>
      <c r="F17" s="24"/>
      <c r="G17" s="24"/>
      <c r="I17" s="8"/>
      <c r="J17" t="s">
        <v>27</v>
      </c>
    </row>
    <row r="18" spans="2:10" x14ac:dyDescent="0.3">
      <c r="B18" s="54">
        <f t="shared" si="0"/>
        <v>45212</v>
      </c>
      <c r="C18" s="57"/>
      <c r="D18" s="57">
        <v>36</v>
      </c>
      <c r="E18" s="13"/>
      <c r="F18" s="24"/>
      <c r="G18" s="24"/>
    </row>
    <row r="19" spans="2:10" x14ac:dyDescent="0.3">
      <c r="B19" s="50">
        <f t="shared" si="0"/>
        <v>45219</v>
      </c>
      <c r="C19" s="81"/>
      <c r="D19" s="58">
        <f t="shared" ref="D19:D20" si="2">WEEKNUM(B19,21)</f>
        <v>42</v>
      </c>
      <c r="E19" s="52" t="s">
        <v>28</v>
      </c>
      <c r="F19" s="51"/>
      <c r="G19" s="51"/>
      <c r="I19" s="16"/>
      <c r="J19" s="3" t="s">
        <v>29</v>
      </c>
    </row>
    <row r="20" spans="2:10" x14ac:dyDescent="0.3">
      <c r="B20" s="50">
        <f t="shared" si="0"/>
        <v>45226</v>
      </c>
      <c r="C20" s="58"/>
      <c r="D20" s="58">
        <f t="shared" si="2"/>
        <v>43</v>
      </c>
      <c r="E20" s="52" t="s">
        <v>30</v>
      </c>
      <c r="F20" s="51"/>
      <c r="G20" s="51"/>
    </row>
    <row r="21" spans="2:10" x14ac:dyDescent="0.3">
      <c r="B21" s="90">
        <f t="shared" si="0"/>
        <v>45233</v>
      </c>
      <c r="C21" s="60"/>
      <c r="D21" s="60">
        <f t="shared" si="1"/>
        <v>44</v>
      </c>
      <c r="E21" s="91" t="s">
        <v>31</v>
      </c>
      <c r="F21" s="47"/>
      <c r="G21" s="26" t="s">
        <v>32</v>
      </c>
      <c r="I21" s="6"/>
      <c r="J21" s="3" t="s">
        <v>33</v>
      </c>
    </row>
    <row r="22" spans="2:10" x14ac:dyDescent="0.3">
      <c r="B22" s="84">
        <f t="shared" si="0"/>
        <v>45240</v>
      </c>
      <c r="C22" s="85" t="s">
        <v>34</v>
      </c>
      <c r="D22" s="85">
        <f t="shared" si="1"/>
        <v>45</v>
      </c>
      <c r="E22" s="86" t="s">
        <v>35</v>
      </c>
      <c r="F22" s="87" t="s">
        <v>36</v>
      </c>
      <c r="G22" s="87" t="s">
        <v>37</v>
      </c>
    </row>
    <row r="23" spans="2:10" x14ac:dyDescent="0.3">
      <c r="B23" s="37">
        <f t="shared" si="0"/>
        <v>45247</v>
      </c>
      <c r="C23" s="57">
        <v>1</v>
      </c>
      <c r="D23" s="57">
        <v>41</v>
      </c>
      <c r="E23" s="61" t="s">
        <v>38</v>
      </c>
      <c r="F23" s="24" t="s">
        <v>36</v>
      </c>
      <c r="G23" s="24"/>
      <c r="I23" s="17"/>
      <c r="J23" s="3" t="s">
        <v>39</v>
      </c>
    </row>
    <row r="24" spans="2:10" x14ac:dyDescent="0.3">
      <c r="B24" s="37">
        <f t="shared" si="0"/>
        <v>45254</v>
      </c>
      <c r="C24" s="57">
        <v>2</v>
      </c>
      <c r="D24" s="57">
        <v>37</v>
      </c>
      <c r="E24" s="61" t="s">
        <v>38</v>
      </c>
      <c r="F24" s="24" t="s">
        <v>36</v>
      </c>
      <c r="G24" s="24"/>
      <c r="I24" s="7"/>
    </row>
    <row r="25" spans="2:10" x14ac:dyDescent="0.3">
      <c r="B25" s="37">
        <f t="shared" si="0"/>
        <v>45261</v>
      </c>
      <c r="C25" s="57">
        <v>3</v>
      </c>
      <c r="D25" s="57">
        <f t="shared" ref="D25:D26" si="3">WEEKNUM(B25,21)</f>
        <v>48</v>
      </c>
      <c r="E25" s="61" t="s">
        <v>38</v>
      </c>
      <c r="F25" s="24" t="s">
        <v>36</v>
      </c>
      <c r="G25" s="24"/>
      <c r="I25" s="72"/>
      <c r="J25" t="s">
        <v>40</v>
      </c>
    </row>
    <row r="26" spans="2:10" x14ac:dyDescent="0.3">
      <c r="B26" s="37">
        <f t="shared" si="0"/>
        <v>45268</v>
      </c>
      <c r="C26" s="57">
        <v>4</v>
      </c>
      <c r="D26" s="57">
        <f t="shared" si="3"/>
        <v>49</v>
      </c>
      <c r="E26" s="61" t="s">
        <v>38</v>
      </c>
      <c r="F26" s="24" t="s">
        <v>36</v>
      </c>
      <c r="G26" s="82" t="s">
        <v>41</v>
      </c>
      <c r="I26" s="7"/>
    </row>
    <row r="27" spans="2:10" x14ac:dyDescent="0.3">
      <c r="B27" s="67">
        <f t="shared" si="0"/>
        <v>45275</v>
      </c>
      <c r="C27" s="62">
        <v>5</v>
      </c>
      <c r="D27" s="62">
        <f t="shared" si="1"/>
        <v>50</v>
      </c>
      <c r="E27" s="68" t="s">
        <v>42</v>
      </c>
      <c r="F27" s="69" t="s">
        <v>36</v>
      </c>
      <c r="G27" s="69"/>
      <c r="I27" s="7"/>
    </row>
    <row r="28" spans="2:10" x14ac:dyDescent="0.3">
      <c r="B28" s="50">
        <f t="shared" si="0"/>
        <v>45282</v>
      </c>
      <c r="C28" s="58"/>
      <c r="D28" s="58">
        <v>51</v>
      </c>
      <c r="E28" s="52" t="s">
        <v>43</v>
      </c>
      <c r="F28" s="51"/>
      <c r="G28" s="51"/>
      <c r="I28" s="5"/>
      <c r="J28" s="3" t="s">
        <v>44</v>
      </c>
    </row>
    <row r="29" spans="2:10" ht="15" customHeight="1" x14ac:dyDescent="0.3">
      <c r="B29" s="50">
        <f t="shared" si="0"/>
        <v>45289</v>
      </c>
      <c r="C29" s="58"/>
      <c r="D29" s="58">
        <f t="shared" si="1"/>
        <v>52</v>
      </c>
      <c r="E29" s="52" t="s">
        <v>45</v>
      </c>
      <c r="F29" s="51"/>
      <c r="G29" s="51"/>
      <c r="I29" s="7"/>
    </row>
    <row r="30" spans="2:10" s="55" customFormat="1" x14ac:dyDescent="0.3">
      <c r="B30" s="50">
        <f t="shared" si="0"/>
        <v>45296</v>
      </c>
      <c r="C30" s="58"/>
      <c r="D30" s="58">
        <f t="shared" si="1"/>
        <v>1</v>
      </c>
      <c r="E30" s="52" t="s">
        <v>45</v>
      </c>
      <c r="F30" s="51"/>
      <c r="G30" s="51"/>
      <c r="I30" s="56"/>
    </row>
    <row r="31" spans="2:10" x14ac:dyDescent="0.3">
      <c r="B31" s="79">
        <f t="shared" si="0"/>
        <v>45303</v>
      </c>
      <c r="C31" s="57">
        <v>6</v>
      </c>
      <c r="D31" s="57">
        <v>2</v>
      </c>
      <c r="E31" s="80" t="s">
        <v>38</v>
      </c>
      <c r="F31" s="24" t="s">
        <v>36</v>
      </c>
      <c r="G31" s="77"/>
      <c r="I31" s="7"/>
    </row>
    <row r="32" spans="2:10" x14ac:dyDescent="0.3">
      <c r="B32" s="67">
        <f t="shared" si="0"/>
        <v>45310</v>
      </c>
      <c r="C32" s="62">
        <v>7</v>
      </c>
      <c r="D32" s="62">
        <v>3</v>
      </c>
      <c r="E32" s="68" t="s">
        <v>46</v>
      </c>
      <c r="F32" s="69" t="s">
        <v>36</v>
      </c>
      <c r="G32" s="68" t="s">
        <v>47</v>
      </c>
      <c r="I32" s="7"/>
    </row>
    <row r="33" spans="2:9" x14ac:dyDescent="0.3">
      <c r="B33" s="37">
        <f t="shared" si="0"/>
        <v>45317</v>
      </c>
      <c r="C33" s="57">
        <v>8</v>
      </c>
      <c r="D33" s="57">
        <v>4</v>
      </c>
      <c r="E33" s="13" t="s">
        <v>38</v>
      </c>
      <c r="F33" s="24" t="s">
        <v>36</v>
      </c>
      <c r="G33" s="33"/>
      <c r="I33" s="7"/>
    </row>
    <row r="34" spans="2:9" x14ac:dyDescent="0.3">
      <c r="B34" s="63">
        <f>B33+7</f>
        <v>45324</v>
      </c>
      <c r="C34" s="64">
        <v>9</v>
      </c>
      <c r="D34" s="64">
        <v>5</v>
      </c>
      <c r="E34" s="97" t="s">
        <v>33</v>
      </c>
      <c r="F34" s="65" t="s">
        <v>36</v>
      </c>
      <c r="G34" s="89" t="s">
        <v>48</v>
      </c>
      <c r="I34" s="7"/>
    </row>
    <row r="35" spans="2:9" x14ac:dyDescent="0.3">
      <c r="B35" s="84">
        <f t="shared" si="0"/>
        <v>45331</v>
      </c>
      <c r="C35" s="85" t="s">
        <v>49</v>
      </c>
      <c r="D35" s="85">
        <v>6</v>
      </c>
      <c r="E35" s="86" t="s">
        <v>35</v>
      </c>
      <c r="F35" s="87" t="s">
        <v>36</v>
      </c>
      <c r="G35" s="26" t="s">
        <v>50</v>
      </c>
      <c r="I35" s="7"/>
    </row>
    <row r="36" spans="2:9" x14ac:dyDescent="0.3">
      <c r="B36" s="50">
        <f t="shared" si="0"/>
        <v>45338</v>
      </c>
      <c r="C36" s="58"/>
      <c r="D36" s="58">
        <v>7</v>
      </c>
      <c r="E36" s="52" t="s">
        <v>51</v>
      </c>
      <c r="F36" s="51"/>
      <c r="G36" s="83"/>
      <c r="I36" s="7"/>
    </row>
    <row r="37" spans="2:9" x14ac:dyDescent="0.3">
      <c r="B37" s="50">
        <f t="shared" si="0"/>
        <v>45345</v>
      </c>
      <c r="C37" s="58"/>
      <c r="D37" s="58">
        <v>8</v>
      </c>
      <c r="E37" s="52" t="s">
        <v>52</v>
      </c>
      <c r="F37" s="51"/>
      <c r="G37" s="51"/>
      <c r="I37" s="7"/>
    </row>
    <row r="38" spans="2:9" x14ac:dyDescent="0.3">
      <c r="B38" s="46">
        <f t="shared" si="0"/>
        <v>45352</v>
      </c>
      <c r="C38" s="60"/>
      <c r="D38" s="60">
        <v>9</v>
      </c>
      <c r="E38" s="91" t="s">
        <v>53</v>
      </c>
      <c r="F38" s="99"/>
      <c r="G38" s="99" t="s">
        <v>54</v>
      </c>
      <c r="I38" s="7"/>
    </row>
    <row r="39" spans="2:9" x14ac:dyDescent="0.3">
      <c r="B39" s="37">
        <f t="shared" si="0"/>
        <v>45359</v>
      </c>
      <c r="C39" s="57">
        <v>10</v>
      </c>
      <c r="D39" s="57">
        <v>10</v>
      </c>
      <c r="E39" s="71" t="s">
        <v>38</v>
      </c>
      <c r="F39" s="24" t="s">
        <v>36</v>
      </c>
      <c r="G39" s="33"/>
      <c r="I39" s="7"/>
    </row>
    <row r="40" spans="2:9" x14ac:dyDescent="0.3">
      <c r="B40" s="37">
        <f t="shared" si="0"/>
        <v>45366</v>
      </c>
      <c r="C40" s="57">
        <v>11</v>
      </c>
      <c r="D40" s="57">
        <v>11</v>
      </c>
      <c r="E40" s="71" t="s">
        <v>38</v>
      </c>
      <c r="F40" s="24" t="s">
        <v>36</v>
      </c>
      <c r="G40" s="77"/>
      <c r="I40" s="7"/>
    </row>
    <row r="41" spans="2:9" x14ac:dyDescent="0.3">
      <c r="B41" s="37">
        <f t="shared" si="0"/>
        <v>45373</v>
      </c>
      <c r="C41" s="57">
        <v>12</v>
      </c>
      <c r="D41" s="57">
        <v>12</v>
      </c>
      <c r="E41" s="13" t="s">
        <v>38</v>
      </c>
      <c r="F41" s="24" t="s">
        <v>36</v>
      </c>
      <c r="G41" s="24"/>
      <c r="I41" s="7"/>
    </row>
    <row r="42" spans="2:9" x14ac:dyDescent="0.3">
      <c r="B42" s="50">
        <f t="shared" si="0"/>
        <v>45380</v>
      </c>
      <c r="C42" s="58"/>
      <c r="D42" s="58">
        <v>13</v>
      </c>
      <c r="E42" s="52" t="s">
        <v>55</v>
      </c>
      <c r="F42" s="51"/>
      <c r="G42" s="51"/>
      <c r="I42" s="7"/>
    </row>
    <row r="43" spans="2:9" x14ac:dyDescent="0.3">
      <c r="B43" s="67">
        <f t="shared" si="0"/>
        <v>45387</v>
      </c>
      <c r="C43" s="62">
        <v>13</v>
      </c>
      <c r="D43" s="62">
        <v>14</v>
      </c>
      <c r="E43" s="68" t="s">
        <v>42</v>
      </c>
      <c r="F43" s="69" t="s">
        <v>36</v>
      </c>
      <c r="G43" s="69"/>
      <c r="I43" s="7"/>
    </row>
    <row r="44" spans="2:9" x14ac:dyDescent="0.3">
      <c r="B44" s="37">
        <f t="shared" si="0"/>
        <v>45394</v>
      </c>
      <c r="C44" s="57">
        <v>14</v>
      </c>
      <c r="D44" s="57">
        <v>15</v>
      </c>
      <c r="E44" s="13" t="s">
        <v>38</v>
      </c>
      <c r="F44" s="24" t="s">
        <v>36</v>
      </c>
      <c r="G44" s="24"/>
      <c r="I44" s="7"/>
    </row>
    <row r="45" spans="2:9" x14ac:dyDescent="0.3">
      <c r="B45" s="67">
        <f t="shared" si="0"/>
        <v>45401</v>
      </c>
      <c r="C45" s="62">
        <v>15</v>
      </c>
      <c r="D45" s="62">
        <v>16</v>
      </c>
      <c r="E45" s="68" t="s">
        <v>46</v>
      </c>
      <c r="F45" s="69" t="s">
        <v>36</v>
      </c>
      <c r="G45" s="68" t="s">
        <v>47</v>
      </c>
      <c r="I45" s="7"/>
    </row>
    <row r="46" spans="2:9" ht="17.399999999999999" customHeight="1" x14ac:dyDescent="0.3">
      <c r="B46" s="50">
        <f t="shared" si="0"/>
        <v>45408</v>
      </c>
      <c r="C46" s="58"/>
      <c r="D46" s="58">
        <v>17</v>
      </c>
      <c r="E46" s="52" t="s">
        <v>56</v>
      </c>
      <c r="F46" s="51"/>
      <c r="G46" s="51"/>
    </row>
    <row r="47" spans="2:9" x14ac:dyDescent="0.3">
      <c r="B47" s="50">
        <f t="shared" si="0"/>
        <v>45415</v>
      </c>
      <c r="C47" s="58"/>
      <c r="D47" s="58">
        <v>18</v>
      </c>
      <c r="E47" s="52" t="s">
        <v>57</v>
      </c>
      <c r="F47" s="51"/>
      <c r="G47" s="51"/>
    </row>
    <row r="48" spans="2:9" x14ac:dyDescent="0.3">
      <c r="B48" s="50">
        <f t="shared" si="0"/>
        <v>45422</v>
      </c>
      <c r="C48" s="58"/>
      <c r="D48" s="58">
        <f t="shared" si="1"/>
        <v>19</v>
      </c>
      <c r="E48" s="52" t="s">
        <v>57</v>
      </c>
      <c r="F48" s="51"/>
      <c r="G48" s="51"/>
    </row>
    <row r="49" spans="2:9" x14ac:dyDescent="0.3">
      <c r="B49" s="37">
        <f t="shared" si="0"/>
        <v>45429</v>
      </c>
      <c r="C49" s="57">
        <v>16</v>
      </c>
      <c r="D49" s="57">
        <f t="shared" si="1"/>
        <v>20</v>
      </c>
      <c r="E49" s="13" t="s">
        <v>38</v>
      </c>
      <c r="F49" s="24" t="s">
        <v>36</v>
      </c>
      <c r="G49" s="24"/>
      <c r="I49" s="7"/>
    </row>
    <row r="50" spans="2:9" x14ac:dyDescent="0.3">
      <c r="B50" s="67">
        <f t="shared" si="0"/>
        <v>45436</v>
      </c>
      <c r="C50" s="62">
        <v>17</v>
      </c>
      <c r="D50" s="62">
        <f t="shared" si="1"/>
        <v>21</v>
      </c>
      <c r="E50" s="68" t="s">
        <v>46</v>
      </c>
      <c r="F50" s="69" t="s">
        <v>36</v>
      </c>
      <c r="G50" s="68" t="s">
        <v>47</v>
      </c>
      <c r="I50" s="7"/>
    </row>
    <row r="51" spans="2:9" x14ac:dyDescent="0.3">
      <c r="B51" s="37">
        <f t="shared" si="0"/>
        <v>45443</v>
      </c>
      <c r="C51" s="57">
        <v>18</v>
      </c>
      <c r="D51" s="57">
        <f t="shared" si="1"/>
        <v>22</v>
      </c>
      <c r="E51" s="13" t="s">
        <v>38</v>
      </c>
      <c r="F51" s="24" t="s">
        <v>36</v>
      </c>
      <c r="G51" s="24"/>
      <c r="I51" s="7"/>
    </row>
    <row r="52" spans="2:9" x14ac:dyDescent="0.3">
      <c r="B52" s="63">
        <f t="shared" si="0"/>
        <v>45450</v>
      </c>
      <c r="C52" s="64">
        <v>19</v>
      </c>
      <c r="D52" s="64">
        <f t="shared" si="1"/>
        <v>23</v>
      </c>
      <c r="E52" s="97" t="s">
        <v>33</v>
      </c>
      <c r="F52" s="65" t="s">
        <v>36</v>
      </c>
      <c r="G52" s="108"/>
      <c r="I52" s="7"/>
    </row>
    <row r="53" spans="2:9" x14ac:dyDescent="0.3">
      <c r="B53" s="38">
        <f t="shared" si="0"/>
        <v>45457</v>
      </c>
      <c r="C53" s="59">
        <v>20</v>
      </c>
      <c r="D53" s="59">
        <f t="shared" si="1"/>
        <v>24</v>
      </c>
      <c r="E53" s="14" t="s">
        <v>58</v>
      </c>
      <c r="F53" s="26" t="s">
        <v>36</v>
      </c>
      <c r="G53" s="26"/>
      <c r="I53" s="7"/>
    </row>
    <row r="54" spans="2:9" x14ac:dyDescent="0.3">
      <c r="B54" s="37">
        <f>B53+7</f>
        <v>45464</v>
      </c>
      <c r="C54" s="57"/>
      <c r="D54" s="57"/>
      <c r="E54" s="13"/>
      <c r="F54" s="24"/>
      <c r="G54" s="24"/>
      <c r="I54" s="7"/>
    </row>
    <row r="55" spans="2:9" x14ac:dyDescent="0.3">
      <c r="B55" s="46">
        <f t="shared" si="0"/>
        <v>45471</v>
      </c>
      <c r="C55" s="60"/>
      <c r="D55" s="60"/>
      <c r="E55" s="91" t="s">
        <v>59</v>
      </c>
      <c r="F55" s="47"/>
      <c r="G55" s="47"/>
      <c r="I55" s="7"/>
    </row>
    <row r="56" spans="2:9" x14ac:dyDescent="0.3">
      <c r="B56" s="37">
        <f t="shared" si="0"/>
        <v>45478</v>
      </c>
      <c r="C56" s="57"/>
      <c r="D56" s="57"/>
      <c r="E56" s="13"/>
      <c r="F56" s="24"/>
      <c r="G56" s="24"/>
    </row>
    <row r="57" spans="2:9" x14ac:dyDescent="0.3">
      <c r="B57" s="92">
        <f t="shared" si="0"/>
        <v>45485</v>
      </c>
      <c r="C57" s="93"/>
      <c r="D57" s="93"/>
      <c r="E57" s="98"/>
      <c r="F57" s="94"/>
      <c r="G57" s="96"/>
    </row>
    <row r="58" spans="2:9" x14ac:dyDescent="0.3">
      <c r="B58" s="37">
        <f t="shared" si="0"/>
        <v>45492</v>
      </c>
      <c r="C58" s="57"/>
      <c r="D58" s="57"/>
      <c r="E58" s="13"/>
      <c r="F58" s="24"/>
      <c r="G58" s="24"/>
    </row>
    <row r="59" spans="2:9" x14ac:dyDescent="0.3">
      <c r="B59" s="37">
        <f t="shared" si="0"/>
        <v>45499</v>
      </c>
      <c r="C59" s="57"/>
      <c r="D59" s="57"/>
      <c r="E59" s="13"/>
      <c r="F59" s="24"/>
      <c r="G59" s="24"/>
    </row>
    <row r="60" spans="2:9" x14ac:dyDescent="0.3">
      <c r="B60" s="50">
        <v>45495</v>
      </c>
      <c r="C60" s="58"/>
      <c r="D60" s="58">
        <f t="shared" si="1"/>
        <v>30</v>
      </c>
      <c r="E60" s="52" t="s">
        <v>60</v>
      </c>
      <c r="F60" s="51"/>
      <c r="G60" s="51"/>
    </row>
    <row r="61" spans="2:9" x14ac:dyDescent="0.3">
      <c r="B61" s="35"/>
      <c r="C61" s="34"/>
      <c r="D61" s="34"/>
      <c r="E61" s="45"/>
      <c r="F61" s="34"/>
      <c r="G61" s="34"/>
    </row>
    <row r="62" spans="2:9" x14ac:dyDescent="0.3">
      <c r="B62" s="35"/>
      <c r="C62" s="34"/>
      <c r="D62" s="34"/>
      <c r="E62" s="45"/>
      <c r="F62" s="34"/>
      <c r="G62" s="34"/>
    </row>
  </sheetData>
  <mergeCells count="3">
    <mergeCell ref="B2:E2"/>
    <mergeCell ref="B3:E3"/>
    <mergeCell ref="B10:G10"/>
  </mergeCells>
  <pageMargins left="0.70866141732283472" right="0.70866141732283472" top="0.74803149606299213" bottom="0.74803149606299213" header="0.31496062992125984" footer="0.31496062992125984"/>
  <pageSetup paperSize="8" scale="3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E6C6992805844DB00929FE48EAD6A4" ma:contentTypeVersion="17" ma:contentTypeDescription="Create a new document." ma:contentTypeScope="" ma:versionID="3409461ceb56e7ae7b6eaaa49ee3b372">
  <xsd:schema xmlns:xsd="http://www.w3.org/2001/XMLSchema" xmlns:xs="http://www.w3.org/2001/XMLSchema" xmlns:p="http://schemas.microsoft.com/office/2006/metadata/properties" xmlns:ns2="3b1635c2-e946-4abf-ac5f-9f317b981037" xmlns:ns3="d5e69927-1c3d-4b84-b171-6ac5ce0fb7de" targetNamespace="http://schemas.microsoft.com/office/2006/metadata/properties" ma:root="true" ma:fieldsID="de28ea85f1507ea44dcc22eb04578089" ns2:_="" ns3:_="">
    <xsd:import namespace="3b1635c2-e946-4abf-ac5f-9f317b981037"/>
    <xsd:import namespace="d5e69927-1c3d-4b84-b171-6ac5ce0fb7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635c2-e946-4abf-ac5f-9f317b9810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efb859-2a31-4f78-a92a-667fb64d85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69927-1c3d-4b84-b171-6ac5ce0fb7d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a945c22-0620-4a7e-a08b-d33b02931544}" ma:internalName="TaxCatchAll" ma:showField="CatchAllData" ma:web="d5e69927-1c3d-4b84-b171-6ac5ce0fb7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1635c2-e946-4abf-ac5f-9f317b981037">
      <Terms xmlns="http://schemas.microsoft.com/office/infopath/2007/PartnerControls"/>
    </lcf76f155ced4ddcb4097134ff3c332f>
    <TaxCatchAll xmlns="d5e69927-1c3d-4b84-b171-6ac5ce0fb7de" xsi:nil="true"/>
  </documentManagement>
</p:properties>
</file>

<file path=customXml/itemProps1.xml><?xml version="1.0" encoding="utf-8"?>
<ds:datastoreItem xmlns:ds="http://schemas.openxmlformats.org/officeDocument/2006/customXml" ds:itemID="{09935BC2-80F7-4695-A25E-4D3D7BA3AE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437C17-8A83-4A8A-9298-6BFA62330D29}"/>
</file>

<file path=customXml/itemProps3.xml><?xml version="1.0" encoding="utf-8"?>
<ds:datastoreItem xmlns:ds="http://schemas.openxmlformats.org/officeDocument/2006/customXml" ds:itemID="{8D062CDF-9BF6-4319-9EA3-CAAE0CB76894}">
  <ds:schemaRefs>
    <ds:schemaRef ds:uri="http://schemas.microsoft.com/office/2006/metadata/properties"/>
    <ds:schemaRef ds:uri="http://schemas.microsoft.com/office/infopath/2007/PartnerControls"/>
    <ds:schemaRef ds:uri="3b1635c2-e946-4abf-ac5f-9f317b981037"/>
    <ds:schemaRef ds:uri="d5e69927-1c3d-4b84-b171-6ac5ce0fb7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5</vt:i4>
      </vt:variant>
    </vt:vector>
  </HeadingPairs>
  <TitlesOfParts>
    <vt:vector size="8" baseType="lpstr">
      <vt:lpstr>LO school-inplannen in jaar</vt:lpstr>
      <vt:lpstr>Voor docenten</vt:lpstr>
      <vt:lpstr>Voor school</vt:lpstr>
      <vt:lpstr>'LO school-inplannen in jaar'!Afdrukbereik</vt:lpstr>
      <vt:lpstr>'Voor docenten'!Afdrukbereik</vt:lpstr>
      <vt:lpstr>'Voor school'!Afdrukbereik</vt:lpstr>
      <vt:lpstr>'Voor docenten'!Afdruktitels</vt:lpstr>
      <vt:lpstr>'Voor school'!Afdruktitels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MZO: Jinke Coenen</dc:creator>
  <cp:keywords/>
  <dc:description/>
  <cp:lastModifiedBy>MZO: Mirte Moes</cp:lastModifiedBy>
  <cp:revision/>
  <dcterms:created xsi:type="dcterms:W3CDTF">2021-07-14T07:32:37Z</dcterms:created>
  <dcterms:modified xsi:type="dcterms:W3CDTF">2025-10-22T12:47:21Z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0x01010055E6C6992805844DB00929FE48EAD6A4</vt:lpwstr>
  </property>
  <property fmtid="{D5CDD505-2E9C-101B-9397-08002B2CF9AE}" pid="3" name="MediaServiceImageTags">
    <vt:lpwstr/>
  </property>
</Properties>
</file>